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GPMotoyoyogi\Desktop\"/>
    </mc:Choice>
  </mc:AlternateContent>
  <xr:revisionPtr revIDLastSave="0" documentId="13_ncr:1_{E04C6149-B0D0-4746-8913-D6FE76636D99}" xr6:coauthVersionLast="47" xr6:coauthVersionMax="47" xr10:uidLastSave="{00000000-0000-0000-0000-000000000000}"/>
  <bookViews>
    <workbookView xWindow="-108" yWindow="-108" windowWidth="23256" windowHeight="12576" tabRatio="813" activeTab="3" xr2:uid="{3C0B2752-76E7-46A1-98EA-F4392AFA3A0F}"/>
  </bookViews>
  <sheets>
    <sheet name="レンタル" sheetId="1" r:id="rId1"/>
    <sheet name="無くなった" sheetId="3" r:id="rId2"/>
    <sheet name="レンタルクラブ" sheetId="4" r:id="rId3"/>
    <sheet name="代行" sheetId="5" r:id="rId4"/>
    <sheet name="クラブ飛距離" sheetId="62" r:id="rId5"/>
    <sheet name="年末年始" sheetId="18" r:id="rId6"/>
    <sheet name="年末ゴミ" sheetId="64" r:id="rId7"/>
    <sheet name="夏季休暇" sheetId="41" r:id="rId8"/>
    <sheet name="セルフ日１" sheetId="21" r:id="rId9"/>
    <sheet name="セルフ日２" sheetId="66" r:id="rId10"/>
    <sheet name="セルフ日２ (3)" sheetId="74" r:id="rId11"/>
    <sheet name="セルフ日２ (2)" sheetId="71" r:id="rId12"/>
    <sheet name="メンテ" sheetId="56" r:id="rId13"/>
    <sheet name="ブログ" sheetId="31" r:id="rId14"/>
    <sheet name="グーグル" sheetId="70" r:id="rId15"/>
    <sheet name="セルフのみ日" sheetId="38" r:id="rId16"/>
    <sheet name="アルコール" sheetId="48" r:id="rId17"/>
    <sheet name="カンダメ" sheetId="73" r:id="rId18"/>
    <sheet name="会員規約" sheetId="43" r:id="rId19"/>
    <sheet name="3日まで" sheetId="44" r:id="rId20"/>
    <sheet name="3日まで年末年始" sheetId="65" r:id="rId21"/>
    <sheet name="詫び状" sheetId="45" r:id="rId22"/>
    <sheet name="レフティ" sheetId="50" r:id="rId23"/>
    <sheet name="食べ物" sheetId="19" r:id="rId24"/>
    <sheet name="セルフルール" sheetId="20" r:id="rId25"/>
    <sheet name="金　計算" sheetId="8" r:id="rId26"/>
    <sheet name="金シート" sheetId="2" r:id="rId27"/>
    <sheet name="パネル不具合" sheetId="46" r:id="rId28"/>
    <sheet name="除名メール" sheetId="51" r:id="rId29"/>
    <sheet name="日割り" sheetId="12" r:id="rId30"/>
    <sheet name="ジャックス" sheetId="42" r:id="rId31"/>
    <sheet name="セルフ欠席" sheetId="63" r:id="rId32"/>
    <sheet name="男返却" sheetId="13" r:id="rId33"/>
    <sheet name="キャディ" sheetId="23" r:id="rId34"/>
    <sheet name="キャディ　レディース" sheetId="26" r:id="rId35"/>
    <sheet name="コースレッスン" sheetId="22" r:id="rId36"/>
    <sheet name="修理中" sheetId="14" r:id="rId37"/>
    <sheet name="修理中 (2)" sheetId="53" r:id="rId38"/>
    <sheet name="バンカー" sheetId="52" r:id="rId39"/>
    <sheet name="レッスン中止" sheetId="32" r:id="rId40"/>
    <sheet name="レンタル中止２" sheetId="28" r:id="rId41"/>
    <sheet name="レンタル中止３" sheetId="29" r:id="rId42"/>
    <sheet name="マスク着用" sheetId="30" r:id="rId43"/>
    <sheet name="マスク" sheetId="34" r:id="rId44"/>
    <sheet name="換気中" sheetId="40" r:id="rId45"/>
    <sheet name="セルフ手洗い" sheetId="39" r:id="rId46"/>
    <sheet name="セルフマスク着用" sheetId="60" r:id="rId47"/>
    <sheet name="エニタイム清掃" sheetId="61" r:id="rId48"/>
    <sheet name="手指消毒" sheetId="54" r:id="rId49"/>
    <sheet name="打席マスク" sheetId="47" r:id="rId50"/>
    <sheet name="コロナ" sheetId="33" r:id="rId51"/>
    <sheet name="返金明細書" sheetId="58" r:id="rId52"/>
    <sheet name="急いで" sheetId="55" r:id="rId53"/>
    <sheet name="空調" sheetId="57" r:id="rId54"/>
    <sheet name="臨時休業" sheetId="9" r:id="rId55"/>
    <sheet name="臨時休業 (2)" sheetId="35" r:id="rId56"/>
    <sheet name="不在" sheetId="10" r:id="rId57"/>
    <sheet name="不在 (2)" sheetId="67" r:id="rId58"/>
    <sheet name="セルフ" sheetId="6" r:id="rId59"/>
    <sheet name="ボール持ち帰り" sheetId="68" r:id="rId60"/>
  </sheets>
  <definedNames>
    <definedName name="_xlnm.Print_Area" localSheetId="30">ジャックス!$A$1:$B$34</definedName>
    <definedName name="_xlnm.Print_Area" localSheetId="3">代行!$A$1:$L$3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8" l="1"/>
  <c r="J3" i="8"/>
  <c r="J4" i="8"/>
  <c r="J5" i="8"/>
  <c r="J6" i="8"/>
  <c r="J7" i="8"/>
  <c r="J8" i="8"/>
  <c r="J9" i="8"/>
  <c r="J10" i="8"/>
  <c r="J1" i="8"/>
  <c r="G10" i="8"/>
  <c r="G9" i="8"/>
  <c r="G8" i="8"/>
  <c r="G7" i="8"/>
  <c r="G6" i="8"/>
  <c r="G5" i="8"/>
  <c r="G4" i="8"/>
  <c r="G3" i="8"/>
  <c r="G2" i="8"/>
  <c r="G1" i="8"/>
  <c r="G12" i="8"/>
  <c r="H10" i="8" l="1"/>
  <c r="C11" i="12"/>
  <c r="C3" i="12"/>
  <c r="C4" i="12" s="1"/>
  <c r="C5" i="12" s="1"/>
  <c r="C6" i="12" s="1"/>
  <c r="C7" i="12" s="1"/>
  <c r="C8" i="12" s="1"/>
  <c r="C9" i="12" s="1"/>
  <c r="C10" i="12" s="1"/>
  <c r="C2" i="12"/>
  <c r="D1" i="12"/>
  <c r="A16" i="12"/>
  <c r="A17" i="12" s="1"/>
  <c r="A18" i="12" s="1"/>
  <c r="A19" i="12" s="1"/>
  <c r="A20" i="12" s="1"/>
  <c r="A21" i="12" s="1"/>
  <c r="A22" i="12" s="1"/>
  <c r="A23" i="12" s="1"/>
  <c r="A24" i="12" s="1"/>
  <c r="A25" i="12" s="1"/>
  <c r="A26" i="12" s="1"/>
  <c r="A27" i="12" s="1"/>
  <c r="A28" i="12" s="1"/>
  <c r="A29" i="12" s="1"/>
  <c r="A30" i="12" s="1"/>
  <c r="A3" i="12"/>
  <c r="A4" i="12" s="1"/>
  <c r="A5" i="12" s="1"/>
  <c r="A6" i="12" s="1"/>
  <c r="A7" i="12" s="1"/>
  <c r="A8" i="12" s="1"/>
  <c r="A9" i="12" s="1"/>
  <c r="A10" i="12" s="1"/>
  <c r="A11" i="12" s="1"/>
  <c r="A12" i="12" s="1"/>
  <c r="A13" i="12" s="1"/>
  <c r="A14" i="12" s="1"/>
  <c r="A15" i="12" s="1"/>
  <c r="A2" i="12"/>
  <c r="B1" i="12"/>
  <c r="C12" i="12" l="1"/>
  <c r="C13" i="12" s="1"/>
  <c r="C14" i="12" s="1"/>
  <c r="C15" i="12" s="1"/>
  <c r="C16" i="12" s="1"/>
  <c r="C17" i="12" s="1"/>
  <c r="C18" i="12" s="1"/>
  <c r="C19" i="12" s="1"/>
  <c r="C20" i="12" s="1"/>
  <c r="C21" i="12" s="1"/>
  <c r="C22" i="12" s="1"/>
  <c r="C23" i="12" s="1"/>
  <c r="C24" i="12" s="1"/>
  <c r="C25" i="12" s="1"/>
  <c r="C26" i="12" s="1"/>
  <c r="C27" i="12" s="1"/>
  <c r="C28" i="12" s="1"/>
  <c r="C29" i="12" s="1"/>
  <c r="C30" i="12" s="1"/>
  <c r="C31" i="12" s="1"/>
  <c r="C2" i="8"/>
  <c r="C3" i="8"/>
  <c r="C4" i="8"/>
  <c r="C5" i="8"/>
  <c r="C6" i="8"/>
  <c r="C7" i="8"/>
  <c r="C8" i="8"/>
  <c r="C9" i="8"/>
  <c r="C10" i="8"/>
  <c r="C1" i="8"/>
  <c r="D10" i="8" l="1"/>
  <c r="C13" i="8"/>
</calcChain>
</file>

<file path=xl/sharedStrings.xml><?xml version="1.0" encoding="utf-8"?>
<sst xmlns="http://schemas.openxmlformats.org/spreadsheetml/2006/main" count="479" uniqueCount="307">
  <si>
    <t>新しいレンタルクラブ</t>
    <rPh sb="0" eb="1">
      <t>アタラ</t>
    </rPh>
    <phoneticPr fontId="1"/>
  </si>
  <si>
    <t>入荷しました！</t>
    <rPh sb="0" eb="2">
      <t>ニュウカ</t>
    </rPh>
    <phoneticPr fontId="1"/>
  </si>
  <si>
    <t>是非、お試しください。</t>
    <rPh sb="0" eb="2">
      <t>ゼヒ</t>
    </rPh>
    <rPh sb="4" eb="5">
      <t>タメ</t>
    </rPh>
    <phoneticPr fontId="1"/>
  </si>
  <si>
    <t>が見当たらなくなりました</t>
    <rPh sb="1" eb="3">
      <t>ミア</t>
    </rPh>
    <phoneticPr fontId="1"/>
  </si>
  <si>
    <t>がレッスンを担当いたします</t>
    <rPh sb="6" eb="8">
      <t>タントウ</t>
    </rPh>
    <phoneticPr fontId="1"/>
  </si>
  <si>
    <t>ご迷惑をお掛け致しますが、ご理解ご協力お願い致します。</t>
  </si>
  <si>
    <t>10月12日(土）臨時休業のお知らせ</t>
    <rPh sb="2" eb="3">
      <t>ツキ</t>
    </rPh>
    <rPh sb="5" eb="6">
      <t>ヒ</t>
    </rPh>
    <rPh sb="7" eb="8">
      <t>ツチ</t>
    </rPh>
    <rPh sb="9" eb="11">
      <t>リンジ</t>
    </rPh>
    <rPh sb="11" eb="13">
      <t>キュウギョウ</t>
    </rPh>
    <rPh sb="15" eb="16">
      <t>シ</t>
    </rPh>
    <phoneticPr fontId="1"/>
  </si>
  <si>
    <t>台風の影響により、１２日（土）は臨時休業とさせていただきます。</t>
    <rPh sb="16" eb="18">
      <t>リンジ</t>
    </rPh>
    <rPh sb="18" eb="20">
      <t>キュウギョウ</t>
    </rPh>
    <phoneticPr fontId="1"/>
  </si>
  <si>
    <t>セルフコースの時間帯は営業いたします。</t>
    <rPh sb="7" eb="10">
      <t>ジカンタイ</t>
    </rPh>
    <rPh sb="11" eb="13">
      <t>エイギョウ</t>
    </rPh>
    <phoneticPr fontId="1"/>
  </si>
  <si>
    <t>ただいま　スタッフ不在です</t>
    <rPh sb="9" eb="11">
      <t>フザイ</t>
    </rPh>
    <phoneticPr fontId="1"/>
  </si>
  <si>
    <t>月、木、金 　PM 5:00-6:00</t>
    <rPh sb="0" eb="1">
      <t>ゲツ</t>
    </rPh>
    <rPh sb="2" eb="3">
      <t>モク</t>
    </rPh>
    <rPh sb="4" eb="5">
      <t>キン</t>
    </rPh>
    <phoneticPr fontId="1"/>
  </si>
  <si>
    <r>
      <t>土、日、祝</t>
    </r>
    <r>
      <rPr>
        <b/>
        <sz val="72"/>
        <color theme="1"/>
        <rFont val="游ゴシック"/>
        <family val="3"/>
        <charset val="128"/>
        <scheme val="minor"/>
      </rPr>
      <t>　 PM 2:00-3:00</t>
    </r>
    <rPh sb="0" eb="1">
      <t>ツチ</t>
    </rPh>
    <rPh sb="2" eb="3">
      <t>ヒ</t>
    </rPh>
    <rPh sb="4" eb="5">
      <t>シュク</t>
    </rPh>
    <phoneticPr fontId="1"/>
  </si>
  <si>
    <t>スタッフ在籍時にご来店ください</t>
    <rPh sb="4" eb="6">
      <t>ザイセキ</t>
    </rPh>
    <rPh sb="6" eb="7">
      <t>ジ</t>
    </rPh>
    <rPh sb="9" eb="11">
      <t>ライテン</t>
    </rPh>
    <phoneticPr fontId="1"/>
  </si>
  <si>
    <t>本日は　セルフコースのみ</t>
    <rPh sb="0" eb="2">
      <t>ホンジツ</t>
    </rPh>
    <phoneticPr fontId="1"/>
  </si>
  <si>
    <t>の営業となります。</t>
    <rPh sb="1" eb="3">
      <t>エイギョウ</t>
    </rPh>
    <phoneticPr fontId="1"/>
  </si>
  <si>
    <t>毎　火曜日、水曜日</t>
    <rPh sb="0" eb="1">
      <t>マイ</t>
    </rPh>
    <rPh sb="2" eb="5">
      <t>カヨウビ</t>
    </rPh>
    <rPh sb="6" eb="9">
      <t>スイヨウビ</t>
    </rPh>
    <phoneticPr fontId="1"/>
  </si>
  <si>
    <t>修理依頼中</t>
    <rPh sb="0" eb="2">
      <t>シュウリ</t>
    </rPh>
    <rPh sb="2" eb="5">
      <t>イライチュウ</t>
    </rPh>
    <phoneticPr fontId="1"/>
  </si>
  <si>
    <t>守られていない方がいらっしゃいます。</t>
    <rPh sb="0" eb="1">
      <t>マモ</t>
    </rPh>
    <rPh sb="7" eb="8">
      <t>カタ</t>
    </rPh>
    <phoneticPr fontId="1"/>
  </si>
  <si>
    <t>最近　レンタルクラブの返却のルールが</t>
    <rPh sb="0" eb="2">
      <t>サイキン</t>
    </rPh>
    <rPh sb="11" eb="13">
      <t>ヘンキャク</t>
    </rPh>
    <phoneticPr fontId="1"/>
  </si>
  <si>
    <t>今後、ルールが守られない場合、貸し出しを規制させて頂く場合がございます。</t>
    <rPh sb="0" eb="2">
      <t>コンゴ</t>
    </rPh>
    <rPh sb="7" eb="8">
      <t>マモ</t>
    </rPh>
    <rPh sb="12" eb="14">
      <t>バアイ</t>
    </rPh>
    <rPh sb="15" eb="16">
      <t>カ</t>
    </rPh>
    <rPh sb="17" eb="18">
      <t>ダ</t>
    </rPh>
    <rPh sb="20" eb="22">
      <t>キセイ</t>
    </rPh>
    <rPh sb="25" eb="26">
      <t>イタダ</t>
    </rPh>
    <rPh sb="27" eb="29">
      <t>バアイ</t>
    </rPh>
    <phoneticPr fontId="1"/>
  </si>
  <si>
    <t>次の方が気持ちよく使用できるように、ゴルファーのマナーとしてご協力ください。</t>
    <rPh sb="0" eb="1">
      <t>ツギ</t>
    </rPh>
    <rPh sb="2" eb="3">
      <t>カタ</t>
    </rPh>
    <rPh sb="4" eb="6">
      <t>キモ</t>
    </rPh>
    <rPh sb="9" eb="11">
      <t>シヨウ</t>
    </rPh>
    <rPh sb="31" eb="33">
      <t>キョウリョク</t>
    </rPh>
    <phoneticPr fontId="1"/>
  </si>
  <si>
    <t>年末年始　営業のお知らせ</t>
    <rPh sb="0" eb="2">
      <t>ネンマツ</t>
    </rPh>
    <rPh sb="2" eb="4">
      <t>ネンシ</t>
    </rPh>
    <rPh sb="5" eb="7">
      <t>エイギョウ</t>
    </rPh>
    <rPh sb="9" eb="10">
      <t>シ</t>
    </rPh>
    <phoneticPr fontId="1"/>
  </si>
  <si>
    <t>セルフ営業のみ　とさせて頂きます。</t>
    <rPh sb="3" eb="5">
      <t>エイギョウ</t>
    </rPh>
    <rPh sb="12" eb="13">
      <t>イタダ</t>
    </rPh>
    <phoneticPr fontId="1"/>
  </si>
  <si>
    <t>食べ物の持ち込みは禁止です。</t>
    <rPh sb="0" eb="1">
      <t>タ</t>
    </rPh>
    <rPh sb="2" eb="3">
      <t>モノ</t>
    </rPh>
    <rPh sb="4" eb="5">
      <t>モ</t>
    </rPh>
    <rPh sb="6" eb="7">
      <t>コ</t>
    </rPh>
    <rPh sb="9" eb="11">
      <t>キンシ</t>
    </rPh>
    <phoneticPr fontId="1"/>
  </si>
  <si>
    <t>店内での　飲食はご遠慮ください。</t>
    <rPh sb="0" eb="2">
      <t>テンナイ</t>
    </rPh>
    <rPh sb="5" eb="7">
      <t>インショク</t>
    </rPh>
    <rPh sb="9" eb="11">
      <t>エンリョ</t>
    </rPh>
    <phoneticPr fontId="1"/>
  </si>
  <si>
    <t>食べ物のゴミを捨てないでください。</t>
    <rPh sb="0" eb="1">
      <t>タ</t>
    </rPh>
    <rPh sb="2" eb="3">
      <t>モノ</t>
    </rPh>
    <rPh sb="7" eb="8">
      <t>ス</t>
    </rPh>
    <phoneticPr fontId="1"/>
  </si>
  <si>
    <t>セルフタイムのルール</t>
    <phoneticPr fontId="1"/>
  </si>
  <si>
    <t>ご予約をしてからの入室をお願いします。</t>
    <rPh sb="1" eb="3">
      <t>ヨヤク</t>
    </rPh>
    <rPh sb="9" eb="11">
      <t>ニュウシツ</t>
    </rPh>
    <rPh sb="13" eb="14">
      <t>ネガ</t>
    </rPh>
    <phoneticPr fontId="1"/>
  </si>
  <si>
    <t>ご予約なし　での打席利用はセキュリティ上　禁止しております。</t>
    <rPh sb="1" eb="3">
      <t>ヨヤク</t>
    </rPh>
    <rPh sb="8" eb="10">
      <t>ダセキ</t>
    </rPh>
    <rPh sb="10" eb="12">
      <t>リヨウ</t>
    </rPh>
    <rPh sb="19" eb="20">
      <t>ジョウ</t>
    </rPh>
    <rPh sb="21" eb="23">
      <t>キンシ</t>
    </rPh>
    <phoneticPr fontId="1"/>
  </si>
  <si>
    <t>また繰り返し打席利用の会員様も</t>
    <rPh sb="2" eb="3">
      <t>ク</t>
    </rPh>
    <rPh sb="4" eb="5">
      <t>カエ</t>
    </rPh>
    <rPh sb="6" eb="8">
      <t>ダセキ</t>
    </rPh>
    <rPh sb="8" eb="10">
      <t>リヨウ</t>
    </rPh>
    <rPh sb="11" eb="14">
      <t>カイインサマ</t>
    </rPh>
    <phoneticPr fontId="1"/>
  </si>
  <si>
    <t>ご予約されていても来店されていない場合、無断キャンセル扱いとなります。</t>
    <rPh sb="1" eb="3">
      <t>ヨヤク</t>
    </rPh>
    <rPh sb="9" eb="11">
      <t>ライテン</t>
    </rPh>
    <rPh sb="17" eb="19">
      <t>バアイ</t>
    </rPh>
    <rPh sb="20" eb="22">
      <t>ムダン</t>
    </rPh>
    <rPh sb="27" eb="28">
      <t>アツカ</t>
    </rPh>
    <phoneticPr fontId="1"/>
  </si>
  <si>
    <t>ご利用ルールの違反が常習化されますと会員資格の見直しをさせて頂く場合がございます。</t>
    <rPh sb="1" eb="3">
      <t>リヨウ</t>
    </rPh>
    <rPh sb="7" eb="9">
      <t>イハン</t>
    </rPh>
    <rPh sb="10" eb="13">
      <t>ジョウシュウカ</t>
    </rPh>
    <rPh sb="18" eb="20">
      <t>カイイン</t>
    </rPh>
    <rPh sb="20" eb="22">
      <t>シカク</t>
    </rPh>
    <rPh sb="23" eb="25">
      <t>ミナオ</t>
    </rPh>
    <rPh sb="30" eb="31">
      <t>イタダ</t>
    </rPh>
    <rPh sb="32" eb="34">
      <t>バアイ</t>
    </rPh>
    <phoneticPr fontId="1"/>
  </si>
  <si>
    <t>会員の皆様が快適にセルフをご利用できますようご協力をお願いします。</t>
    <rPh sb="0" eb="2">
      <t>カイイン</t>
    </rPh>
    <rPh sb="3" eb="5">
      <t>ミナサマ</t>
    </rPh>
    <rPh sb="6" eb="8">
      <t>カイテキ</t>
    </rPh>
    <rPh sb="14" eb="16">
      <t>リヨウ</t>
    </rPh>
    <rPh sb="23" eb="25">
      <t>キョウリョク</t>
    </rPh>
    <rPh sb="27" eb="28">
      <t>ネガ</t>
    </rPh>
    <phoneticPr fontId="1"/>
  </si>
  <si>
    <t>必ず予約してからご利用ください。</t>
    <rPh sb="0" eb="1">
      <t>カナラ</t>
    </rPh>
    <rPh sb="2" eb="4">
      <t>ヨヤク</t>
    </rPh>
    <rPh sb="9" eb="11">
      <t>リヨウ</t>
    </rPh>
    <phoneticPr fontId="1"/>
  </si>
  <si>
    <t>参加会員様　募集中　！！</t>
    <rPh sb="0" eb="2">
      <t>サンカ</t>
    </rPh>
    <rPh sb="2" eb="5">
      <t>カイインサマ</t>
    </rPh>
    <rPh sb="6" eb="9">
      <t>ボシュウチュウ</t>
    </rPh>
    <phoneticPr fontId="1"/>
  </si>
  <si>
    <t>元の位置へお戻し下さい。</t>
    <rPh sb="0" eb="1">
      <t>モト</t>
    </rPh>
    <rPh sb="2" eb="4">
      <t>イチ</t>
    </rPh>
    <rPh sb="6" eb="7">
      <t>モド</t>
    </rPh>
    <rPh sb="8" eb="9">
      <t>クダ</t>
    </rPh>
    <phoneticPr fontId="1"/>
  </si>
  <si>
    <t>クラブ使用後は必ずキャディバッグ内の</t>
    <rPh sb="3" eb="6">
      <t>シヨウゴ</t>
    </rPh>
    <rPh sb="7" eb="8">
      <t>カナラ</t>
    </rPh>
    <rPh sb="16" eb="17">
      <t>ナイ</t>
    </rPh>
    <phoneticPr fontId="1"/>
  </si>
  <si>
    <t>MIZUNO EURUS 6UT(レディース）</t>
    <phoneticPr fontId="1"/>
  </si>
  <si>
    <t>・</t>
    <phoneticPr fontId="1"/>
  </si>
  <si>
    <t>callaway LEGACY 　ドライバー</t>
    <phoneticPr fontId="1"/>
  </si>
  <si>
    <t>TOURSTAGE X-DRIVE 　ドライバー</t>
    <phoneticPr fontId="1"/>
  </si>
  <si>
    <t>XXIO TRUE-FOCUS　 7アイアン</t>
    <phoneticPr fontId="1"/>
  </si>
  <si>
    <t>Titleist 　52ウェッジ</t>
    <phoneticPr fontId="1"/>
  </si>
  <si>
    <t>セルフ会員の皆様へ</t>
    <rPh sb="3" eb="5">
      <t>カイイン</t>
    </rPh>
    <rPh sb="6" eb="8">
      <t>ミナサマ</t>
    </rPh>
    <phoneticPr fontId="1"/>
  </si>
  <si>
    <t>新型肺炎　感染予防の為、</t>
    <rPh sb="0" eb="2">
      <t>シンガタ</t>
    </rPh>
    <rPh sb="2" eb="4">
      <t>ハイエン</t>
    </rPh>
    <rPh sb="5" eb="7">
      <t>カンセン</t>
    </rPh>
    <rPh sb="7" eb="9">
      <t>ヨボウ</t>
    </rPh>
    <rPh sb="10" eb="11">
      <t>タメ</t>
    </rPh>
    <phoneticPr fontId="1"/>
  </si>
  <si>
    <t>グローブのレンタルを一時中止致します</t>
    <rPh sb="10" eb="12">
      <t>イチジ</t>
    </rPh>
    <rPh sb="12" eb="14">
      <t>チュウシ</t>
    </rPh>
    <rPh sb="14" eb="15">
      <t>イタ</t>
    </rPh>
    <phoneticPr fontId="1"/>
  </si>
  <si>
    <t>お手数ですが、ご自身で持参ください</t>
    <rPh sb="1" eb="3">
      <t>テスウ</t>
    </rPh>
    <rPh sb="8" eb="10">
      <t>ジシン</t>
    </rPh>
    <rPh sb="11" eb="13">
      <t>ジサン</t>
    </rPh>
    <phoneticPr fontId="1"/>
  </si>
  <si>
    <t>ご理解とご協力をお願い致します。</t>
    <rPh sb="1" eb="3">
      <t>リカイ</t>
    </rPh>
    <rPh sb="5" eb="7">
      <t>キョウリョク</t>
    </rPh>
    <rPh sb="9" eb="10">
      <t>ネガ</t>
    </rPh>
    <rPh sb="11" eb="12">
      <t>イタ</t>
    </rPh>
    <phoneticPr fontId="1"/>
  </si>
  <si>
    <t>会員の皆様へ</t>
    <rPh sb="0" eb="2">
      <t>カイイン</t>
    </rPh>
    <rPh sb="3" eb="5">
      <t>ミナサマ</t>
    </rPh>
    <phoneticPr fontId="1"/>
  </si>
  <si>
    <t>レンタルクラブ使用後は</t>
    <rPh sb="7" eb="10">
      <t>シヨウゴ</t>
    </rPh>
    <phoneticPr fontId="1"/>
  </si>
  <si>
    <t>アルコールタオルでグリップを</t>
    <phoneticPr fontId="1"/>
  </si>
  <si>
    <t>消毒お願いします</t>
    <rPh sb="0" eb="2">
      <t>ショウドク</t>
    </rPh>
    <rPh sb="3" eb="4">
      <t>ネガ</t>
    </rPh>
    <phoneticPr fontId="1"/>
  </si>
  <si>
    <t>ご理解とご協力をお願い致します</t>
    <rPh sb="1" eb="3">
      <t>リカイ</t>
    </rPh>
    <rPh sb="5" eb="7">
      <t>キョウリョク</t>
    </rPh>
    <rPh sb="9" eb="10">
      <t>ネガ</t>
    </rPh>
    <rPh sb="11" eb="12">
      <t>イタ</t>
    </rPh>
    <phoneticPr fontId="1"/>
  </si>
  <si>
    <t>新型肺炎感染　安静化までの期間</t>
    <rPh sb="0" eb="2">
      <t>シンガタ</t>
    </rPh>
    <rPh sb="2" eb="4">
      <t>ハイエン</t>
    </rPh>
    <rPh sb="4" eb="6">
      <t>カンセン</t>
    </rPh>
    <rPh sb="7" eb="9">
      <t>アンセイ</t>
    </rPh>
    <rPh sb="9" eb="10">
      <t>カ</t>
    </rPh>
    <rPh sb="13" eb="15">
      <t>キカン</t>
    </rPh>
    <phoneticPr fontId="1"/>
  </si>
  <si>
    <t>マスクを着用してのレッスン</t>
    <rPh sb="4" eb="6">
      <t>チャクヨウ</t>
    </rPh>
    <phoneticPr fontId="1"/>
  </si>
  <si>
    <t>となりますことをご了承ください</t>
    <rPh sb="9" eb="11">
      <t>リョウショウ</t>
    </rPh>
    <phoneticPr fontId="1"/>
  </si>
  <si>
    <t>弊社ステップゴルフは新型コロナウイルス感染拡大の影響を鑑み、会員様の健康・安全面を</t>
  </si>
  <si>
    <t>第一に考慮した結果、*3月7日～15日開催予定全てのコースレッスンを中止することに致しました。*</t>
  </si>
  <si>
    <t>楽しみにされていた会員様、誘致して頂いた店長様には多大なご迷惑をおかけ致します事を深くお詫び申し上げます。</t>
  </si>
  <si>
    <t>何卒、ご理解とご了承賜りますようお願い致します。</t>
  </si>
  <si>
    <t>ステップゴルフ株式会社</t>
    <rPh sb="7" eb="9">
      <t>カブシキ</t>
    </rPh>
    <rPh sb="9" eb="11">
      <t>カイシャ</t>
    </rPh>
    <phoneticPr fontId="1"/>
  </si>
  <si>
    <t>新型肺炎感染　予防の為</t>
    <rPh sb="0" eb="2">
      <t>シンガタ</t>
    </rPh>
    <rPh sb="2" eb="4">
      <t>ハイエン</t>
    </rPh>
    <rPh sb="4" eb="6">
      <t>カンセン</t>
    </rPh>
    <rPh sb="7" eb="9">
      <t>ヨボウ</t>
    </rPh>
    <rPh sb="10" eb="11">
      <t>タメ</t>
    </rPh>
    <phoneticPr fontId="1"/>
  </si>
  <si>
    <t>会員の皆様へお願い</t>
    <rPh sb="0" eb="2">
      <t>カイイン</t>
    </rPh>
    <rPh sb="3" eb="5">
      <t>ミナサマ</t>
    </rPh>
    <rPh sb="7" eb="8">
      <t>ネガ</t>
    </rPh>
    <phoneticPr fontId="1"/>
  </si>
  <si>
    <t>・体調のすぐれない方、発熱のある方はご利用をお控えください</t>
    <rPh sb="23" eb="24">
      <t>ヒカ</t>
    </rPh>
    <phoneticPr fontId="1"/>
  </si>
  <si>
    <t>・来店時の手洗い、うがいを推奨します</t>
    <phoneticPr fontId="1"/>
  </si>
  <si>
    <t>・来店時のアルコール消毒をお願いします</t>
    <rPh sb="14" eb="15">
      <t>ネガ</t>
    </rPh>
    <phoneticPr fontId="1"/>
  </si>
  <si>
    <t>ステップゴルフ元代々木店</t>
    <rPh sb="7" eb="12">
      <t>モトヨヨギテン</t>
    </rPh>
    <phoneticPr fontId="1"/>
  </si>
  <si>
    <t>・来店時のマスク着用を推奨します</t>
    <rPh sb="1" eb="3">
      <t>ライテン</t>
    </rPh>
    <rPh sb="3" eb="4">
      <t>ジ</t>
    </rPh>
    <phoneticPr fontId="1"/>
  </si>
  <si>
    <t>営業継続の為、ご理解、ご協力をお願い致します。</t>
    <rPh sb="0" eb="2">
      <t>エイギョウ</t>
    </rPh>
    <rPh sb="2" eb="4">
      <t>ケイゾク</t>
    </rPh>
    <rPh sb="5" eb="6">
      <t>タメ</t>
    </rPh>
    <rPh sb="8" eb="10">
      <t>リカイ</t>
    </rPh>
    <rPh sb="12" eb="14">
      <t>キョウリョク</t>
    </rPh>
    <rPh sb="16" eb="17">
      <t>ネガ</t>
    </rPh>
    <rPh sb="18" eb="19">
      <t>イタ</t>
    </rPh>
    <phoneticPr fontId="1"/>
  </si>
  <si>
    <t>臨時休業のお知らせ</t>
    <rPh sb="0" eb="2">
      <t>リンジ</t>
    </rPh>
    <rPh sb="2" eb="4">
      <t>キュウギョウ</t>
    </rPh>
    <rPh sb="6" eb="7">
      <t>シ</t>
    </rPh>
    <phoneticPr fontId="1"/>
  </si>
  <si>
    <t>ご迷惑をお掛け致しますが、ご理解ご協力をお願い致します。</t>
    <phoneticPr fontId="1"/>
  </si>
  <si>
    <t>　新型コロナウイルス感染症拡大予防対策により、28日(土）、29日(日）を</t>
    <rPh sb="1" eb="3">
      <t>シンガタ</t>
    </rPh>
    <rPh sb="10" eb="13">
      <t>カンセンショウ</t>
    </rPh>
    <rPh sb="13" eb="15">
      <t>カクダイ</t>
    </rPh>
    <rPh sb="15" eb="17">
      <t>ヨボウ</t>
    </rPh>
    <rPh sb="17" eb="19">
      <t>タイサク</t>
    </rPh>
    <rPh sb="25" eb="26">
      <t>ヒ</t>
    </rPh>
    <rPh sb="27" eb="28">
      <t>ツチ</t>
    </rPh>
    <rPh sb="32" eb="33">
      <t>ヒ</t>
    </rPh>
    <rPh sb="34" eb="35">
      <t>ヒ</t>
    </rPh>
    <phoneticPr fontId="1"/>
  </si>
  <si>
    <t>臨時休業とさせていただきます。(レッスン、セルフ共）</t>
    <rPh sb="0" eb="2">
      <t>リンジ</t>
    </rPh>
    <rPh sb="2" eb="4">
      <t>キュウギョウ</t>
    </rPh>
    <rPh sb="24" eb="25">
      <t>トモ</t>
    </rPh>
    <phoneticPr fontId="1"/>
  </si>
  <si>
    <t>＊　30日(月）は終日　セルフデー　とさせていただきます。</t>
    <rPh sb="4" eb="5">
      <t>ヒ</t>
    </rPh>
    <rPh sb="6" eb="7">
      <t>ツキ</t>
    </rPh>
    <rPh sb="9" eb="11">
      <t>シュウジツ</t>
    </rPh>
    <phoneticPr fontId="1"/>
  </si>
  <si>
    <t>＊　31日(火）からは通常営業となります。</t>
    <rPh sb="4" eb="5">
      <t>ヒ</t>
    </rPh>
    <rPh sb="6" eb="7">
      <t>ヒ</t>
    </rPh>
    <rPh sb="11" eb="13">
      <t>ツウジョウ</t>
    </rPh>
    <rPh sb="13" eb="15">
      <t>エイギョウ</t>
    </rPh>
    <phoneticPr fontId="1"/>
  </si>
  <si>
    <t>の会員様がご利用になれます。　</t>
    <rPh sb="1" eb="4">
      <t>カイインサマ</t>
    </rPh>
    <rPh sb="6" eb="8">
      <t>リヨウ</t>
    </rPh>
    <phoneticPr fontId="1"/>
  </si>
  <si>
    <t>セルフのみの営業となります</t>
    <rPh sb="6" eb="8">
      <t>エイギョウ</t>
    </rPh>
    <phoneticPr fontId="1"/>
  </si>
  <si>
    <r>
      <t>ご自身が感染　</t>
    </r>
    <r>
      <rPr>
        <b/>
        <sz val="24"/>
        <color rgb="FFFFFF00"/>
        <rFont val="游ゴシック"/>
        <family val="3"/>
        <charset val="128"/>
        <scheme val="minor"/>
      </rPr>
      <t>する、させる</t>
    </r>
    <r>
      <rPr>
        <b/>
        <sz val="24"/>
        <color theme="0"/>
        <rFont val="游ゴシック"/>
        <family val="3"/>
        <charset val="128"/>
        <scheme val="minor"/>
      </rPr>
      <t>　リスクを考慮し、感染予防にご協力ください。</t>
    </r>
    <rPh sb="1" eb="3">
      <t>ジシン</t>
    </rPh>
    <rPh sb="4" eb="6">
      <t>カンセン</t>
    </rPh>
    <rPh sb="18" eb="20">
      <t>コウリョ</t>
    </rPh>
    <rPh sb="22" eb="24">
      <t>カンセン</t>
    </rPh>
    <rPh sb="24" eb="26">
      <t>ヨボウ</t>
    </rPh>
    <rPh sb="28" eb="30">
      <t>キョウリョク</t>
    </rPh>
    <phoneticPr fontId="1"/>
  </si>
  <si>
    <t>マスクを着用</t>
    <rPh sb="4" eb="6">
      <t>チャクヨウ</t>
    </rPh>
    <phoneticPr fontId="1"/>
  </si>
  <si>
    <t>ご遠慮いただきます</t>
    <rPh sb="1" eb="3">
      <t>エンリョ</t>
    </rPh>
    <phoneticPr fontId="1"/>
  </si>
  <si>
    <t>されていない方の入店は</t>
    <rPh sb="6" eb="7">
      <t>カタ</t>
    </rPh>
    <rPh sb="8" eb="10">
      <t>ニュウテン</t>
    </rPh>
    <phoneticPr fontId="1"/>
  </si>
  <si>
    <t>店内　換気中</t>
    <rPh sb="0" eb="2">
      <t>テンナイ</t>
    </rPh>
    <rPh sb="3" eb="6">
      <t>カンキチュウ</t>
    </rPh>
    <phoneticPr fontId="1"/>
  </si>
  <si>
    <t>外窓　開いています</t>
    <rPh sb="0" eb="1">
      <t>ソト</t>
    </rPh>
    <rPh sb="1" eb="2">
      <t>マド</t>
    </rPh>
    <rPh sb="3" eb="4">
      <t>ア</t>
    </rPh>
    <phoneticPr fontId="1"/>
  </si>
  <si>
    <t>(レッスンはありません）</t>
    <phoneticPr fontId="1"/>
  </si>
  <si>
    <t>ステップゴルフ元代々木</t>
    <rPh sb="7" eb="11">
      <t>モトヨヨギ</t>
    </rPh>
    <phoneticPr fontId="1"/>
  </si>
  <si>
    <t>コーチ定休 : 毎週火・水曜日</t>
  </si>
  <si>
    <t>☆☆☆ステップゴルフプラス元代々木店☆☆☆</t>
    <rPh sb="13" eb="17">
      <t>モトヨヨギ</t>
    </rPh>
    <rPh sb="17" eb="18">
      <t>テン</t>
    </rPh>
    <phoneticPr fontId="1"/>
  </si>
  <si>
    <t>https://www.stepgolf.co.jp/motoyoyogi_top/#pagedown</t>
  </si>
  <si>
    <t>無料体験レッスン　お申込みはこちら　↓</t>
    <rPh sb="0" eb="4">
      <t>ムリョウタイケン</t>
    </rPh>
    <rPh sb="10" eb="12">
      <t>モウシコ</t>
    </rPh>
    <phoneticPr fontId="1"/>
  </si>
  <si>
    <t>渋谷区元代々木町49-25　横田ビル２F</t>
    <rPh sb="0" eb="3">
      <t>シブヤク</t>
    </rPh>
    <rPh sb="3" eb="8">
      <t>モトヨヨギチョウ</t>
    </rPh>
    <rPh sb="14" eb="16">
      <t>ヨコタ</t>
    </rPh>
    <phoneticPr fontId="1"/>
  </si>
  <si>
    <t>こんにちは、ステップゴルフ元代々木店です。</t>
    <rPh sb="13" eb="18">
      <t>モトヨヨギテン</t>
    </rPh>
    <phoneticPr fontId="1"/>
  </si>
  <si>
    <t>コーチ対応時間：平日14:00～22:00・土日祝日9:00～19:00</t>
    <rPh sb="3" eb="7">
      <t>タイオウジカン</t>
    </rPh>
    <rPh sb="22" eb="24">
      <t>ドニチ</t>
    </rPh>
    <rPh sb="24" eb="25">
      <t>シュク</t>
    </rPh>
    <rPh sb="25" eb="26">
      <t>ヒ</t>
    </rPh>
    <phoneticPr fontId="1"/>
  </si>
  <si>
    <t>夏季　営業のお知らせ</t>
    <rPh sb="0" eb="2">
      <t>カキ</t>
    </rPh>
    <rPh sb="3" eb="5">
      <t>エイギョウ</t>
    </rPh>
    <rPh sb="7" eb="8">
      <t>シ</t>
    </rPh>
    <phoneticPr fontId="1"/>
  </si>
  <si>
    <t>ステップゴルフ元代々木店</t>
    <rPh sb="1" eb="2">
      <t>ヨロ</t>
    </rPh>
    <rPh sb="5" eb="6">
      <t>ネガ</t>
    </rPh>
    <phoneticPr fontId="1"/>
  </si>
  <si>
    <t>元代々木店　コースレッスン　お勧め！！</t>
    <rPh sb="0" eb="5">
      <t>モトヨヨギテン</t>
    </rPh>
    <rPh sb="15" eb="16">
      <t>スス</t>
    </rPh>
    <phoneticPr fontId="1"/>
  </si>
  <si>
    <t>元代々木店　発着のコースレッスンです！！</t>
    <rPh sb="0" eb="5">
      <t>モトヨヨギテン</t>
    </rPh>
    <rPh sb="6" eb="8">
      <t>ハッチャク</t>
    </rPh>
    <phoneticPr fontId="1"/>
  </si>
  <si>
    <t>#ゴルフ練習場　#インドアゴルフ　#代々木　#初台</t>
    <rPh sb="4" eb="7">
      <t>レンシュウジョウ</t>
    </rPh>
    <rPh sb="18" eb="21">
      <t>ヨヨギ</t>
    </rPh>
    <rPh sb="23" eb="25">
      <t>ハツダイ</t>
    </rPh>
    <phoneticPr fontId="1"/>
  </si>
  <si>
    <t>株式会社　ジャックス</t>
    <rPh sb="0" eb="4">
      <t>カブシキガイシャ</t>
    </rPh>
    <phoneticPr fontId="1"/>
  </si>
  <si>
    <t>おなまえ</t>
    <phoneticPr fontId="1"/>
  </si>
  <si>
    <t>電話番号</t>
    <rPh sb="0" eb="4">
      <t>デンワバンゴウ</t>
    </rPh>
    <phoneticPr fontId="1"/>
  </si>
  <si>
    <t>０３－６７５８－０７１７</t>
    <phoneticPr fontId="1"/>
  </si>
  <si>
    <t>様</t>
    <rPh sb="0" eb="1">
      <t>サマ</t>
    </rPh>
    <phoneticPr fontId="1"/>
  </si>
  <si>
    <t>会員規約が更新されました。</t>
    <rPh sb="0" eb="4">
      <t>カイインキヤク</t>
    </rPh>
    <rPh sb="5" eb="7">
      <t>コウシン</t>
    </rPh>
    <phoneticPr fontId="1"/>
  </si>
  <si>
    <t>コース、プランの変更、休会、退会などの手続きは</t>
    <rPh sb="8" eb="10">
      <t>ヘンコウ</t>
    </rPh>
    <rPh sb="11" eb="13">
      <t>キュウカイ</t>
    </rPh>
    <rPh sb="14" eb="16">
      <t>タイカイ</t>
    </rPh>
    <rPh sb="19" eb="21">
      <t>テツヅ</t>
    </rPh>
    <phoneticPr fontId="1"/>
  </si>
  <si>
    <r>
      <rPr>
        <b/>
        <sz val="18"/>
        <color rgb="FFFF0000"/>
        <rFont val="游ゴシック"/>
        <family val="3"/>
        <charset val="128"/>
        <scheme val="minor"/>
      </rPr>
      <t>毎月3日が締め日</t>
    </r>
    <r>
      <rPr>
        <sz val="18"/>
        <color theme="1"/>
        <rFont val="游ゴシック"/>
        <family val="3"/>
        <charset val="128"/>
        <scheme val="minor"/>
      </rPr>
      <t>となります。</t>
    </r>
    <rPh sb="0" eb="2">
      <t>マイツキ</t>
    </rPh>
    <rPh sb="3" eb="4">
      <t>ヒ</t>
    </rPh>
    <rPh sb="5" eb="6">
      <t>シ</t>
    </rPh>
    <rPh sb="7" eb="8">
      <t>ビ</t>
    </rPh>
    <phoneticPr fontId="1"/>
  </si>
  <si>
    <t>規約が必要な方はコピーをお渡し致します。</t>
    <rPh sb="0" eb="2">
      <t>キヤク</t>
    </rPh>
    <rPh sb="3" eb="5">
      <t>ヒツヨウ</t>
    </rPh>
    <rPh sb="6" eb="7">
      <t>カタ</t>
    </rPh>
    <rPh sb="13" eb="14">
      <t>ワタ</t>
    </rPh>
    <rPh sb="15" eb="16">
      <t>イタ</t>
    </rPh>
    <phoneticPr fontId="1"/>
  </si>
  <si>
    <t>お時間のある時に是非、一読ください。</t>
    <rPh sb="1" eb="3">
      <t>ジカン</t>
    </rPh>
    <rPh sb="6" eb="7">
      <t>トキ</t>
    </rPh>
    <rPh sb="8" eb="10">
      <t>ゼヒ</t>
    </rPh>
    <rPh sb="11" eb="13">
      <t>イチドク</t>
    </rPh>
    <phoneticPr fontId="1"/>
  </si>
  <si>
    <t>★お知らせ★</t>
    <rPh sb="2" eb="3">
      <t>シ</t>
    </rPh>
    <phoneticPr fontId="1"/>
  </si>
  <si>
    <t>お世話になっております。</t>
    <rPh sb="1" eb="3">
      <t>セワ</t>
    </rPh>
    <phoneticPr fontId="1"/>
  </si>
  <si>
    <t>宜しくお願い致します。</t>
    <rPh sb="0" eb="1">
      <t>ヨロ</t>
    </rPh>
    <rPh sb="4" eb="5">
      <t>ネガ</t>
    </rPh>
    <rPh sb="6" eb="7">
      <t>イタ</t>
    </rPh>
    <phoneticPr fontId="1"/>
  </si>
  <si>
    <t>駿河</t>
    <rPh sb="0" eb="2">
      <t>スルガ</t>
    </rPh>
    <phoneticPr fontId="1"/>
  </si>
  <si>
    <t>同封しました「特別退会届」にご記入頂き、ご返送の方お願い致します。</t>
    <rPh sb="0" eb="2">
      <t>ドウフウ</t>
    </rPh>
    <rPh sb="7" eb="9">
      <t>トクベツ</t>
    </rPh>
    <rPh sb="9" eb="12">
      <t>タイカイトドケ</t>
    </rPh>
    <rPh sb="15" eb="17">
      <t>キニュウ</t>
    </rPh>
    <rPh sb="17" eb="18">
      <t>イタダ</t>
    </rPh>
    <rPh sb="21" eb="23">
      <t>ヘンソウ</t>
    </rPh>
    <rPh sb="24" eb="25">
      <t>ホウ</t>
    </rPh>
    <rPh sb="26" eb="27">
      <t>ネガ</t>
    </rPh>
    <rPh sb="28" eb="29">
      <t>イタ</t>
    </rPh>
    <phoneticPr fontId="1"/>
  </si>
  <si>
    <t>復会日は2021年1月1日で、先にお支払い頂いている2020年7月、8月分の月会費は</t>
    <rPh sb="0" eb="2">
      <t>フクカイ</t>
    </rPh>
    <rPh sb="2" eb="3">
      <t>ヒ</t>
    </rPh>
    <rPh sb="8" eb="9">
      <t>ネン</t>
    </rPh>
    <rPh sb="10" eb="11">
      <t>ツキ</t>
    </rPh>
    <rPh sb="12" eb="13">
      <t>ヒ</t>
    </rPh>
    <rPh sb="15" eb="16">
      <t>サキ</t>
    </rPh>
    <rPh sb="30" eb="31">
      <t>ネン</t>
    </rPh>
    <rPh sb="32" eb="33">
      <t>ツキ</t>
    </rPh>
    <rPh sb="35" eb="36">
      <t>ツキ</t>
    </rPh>
    <rPh sb="36" eb="37">
      <t>ブン</t>
    </rPh>
    <rPh sb="38" eb="41">
      <t>ツキカイヒ</t>
    </rPh>
    <phoneticPr fontId="1"/>
  </si>
  <si>
    <t>2021年1月、2月分にスライドさせて頂きますので、月会費の発生は3月分からと</t>
    <rPh sb="4" eb="5">
      <t>ネン</t>
    </rPh>
    <rPh sb="6" eb="7">
      <t>ツキ</t>
    </rPh>
    <rPh sb="9" eb="10">
      <t>ツキ</t>
    </rPh>
    <rPh sb="10" eb="11">
      <t>ブン</t>
    </rPh>
    <rPh sb="19" eb="20">
      <t>イタダ</t>
    </rPh>
    <rPh sb="26" eb="29">
      <t>ツキカイヒ</t>
    </rPh>
    <rPh sb="30" eb="32">
      <t>ハッセイ</t>
    </rPh>
    <rPh sb="34" eb="35">
      <t>ツキ</t>
    </rPh>
    <rPh sb="35" eb="36">
      <t>ブン</t>
    </rPh>
    <phoneticPr fontId="1"/>
  </si>
  <si>
    <t>なりますことをご了承ください。</t>
    <rPh sb="8" eb="10">
      <t>リョウショウ</t>
    </rPh>
    <phoneticPr fontId="1"/>
  </si>
  <si>
    <t>今回はコロナ禍という事態に対応させて頂き、特別休会という形を取らせて頂きます。</t>
    <rPh sb="0" eb="2">
      <t>コンカイ</t>
    </rPh>
    <rPh sb="6" eb="7">
      <t>カ</t>
    </rPh>
    <rPh sb="10" eb="12">
      <t>ジタイ</t>
    </rPh>
    <rPh sb="13" eb="15">
      <t>タイオウ</t>
    </rPh>
    <rPh sb="18" eb="19">
      <t>イタダ</t>
    </rPh>
    <rPh sb="21" eb="23">
      <t>トクベツ</t>
    </rPh>
    <rPh sb="23" eb="25">
      <t>キュウカイ</t>
    </rPh>
    <rPh sb="28" eb="29">
      <t>カタチ</t>
    </rPh>
    <rPh sb="30" eb="31">
      <t>ト</t>
    </rPh>
    <rPh sb="34" eb="35">
      <t>イタダ</t>
    </rPh>
    <phoneticPr fontId="1"/>
  </si>
  <si>
    <t>コロナ感染が沈静化し、ステップゴルフに安全、安心してご来店頂けるようお待ちして</t>
    <rPh sb="3" eb="5">
      <t>カンセン</t>
    </rPh>
    <rPh sb="6" eb="9">
      <t>チンセイカ</t>
    </rPh>
    <rPh sb="19" eb="21">
      <t>アンゼン</t>
    </rPh>
    <rPh sb="22" eb="24">
      <t>アンシン</t>
    </rPh>
    <rPh sb="27" eb="29">
      <t>ライテン</t>
    </rPh>
    <rPh sb="29" eb="30">
      <t>イタダ</t>
    </rPh>
    <rPh sb="35" eb="36">
      <t>マ</t>
    </rPh>
    <phoneticPr fontId="1"/>
  </si>
  <si>
    <t>おります。</t>
    <phoneticPr fontId="1"/>
  </si>
  <si>
    <t>　コロナ禍での対応についてご迷惑、お手数ををお掛けしたことをお詫び致します。</t>
    <rPh sb="4" eb="5">
      <t>カ</t>
    </rPh>
    <rPh sb="7" eb="9">
      <t>タイオウ</t>
    </rPh>
    <rPh sb="14" eb="16">
      <t>メイワク</t>
    </rPh>
    <rPh sb="18" eb="20">
      <t>テスウ</t>
    </rPh>
    <rPh sb="23" eb="24">
      <t>カ</t>
    </rPh>
    <rPh sb="31" eb="32">
      <t>ワ</t>
    </rPh>
    <rPh sb="33" eb="34">
      <t>イタ</t>
    </rPh>
    <phoneticPr fontId="1"/>
  </si>
  <si>
    <t>また先日お送りした退会届等は全てお手数ですが、破棄の方お願い致します。</t>
    <rPh sb="2" eb="4">
      <t>センジツ</t>
    </rPh>
    <rPh sb="5" eb="6">
      <t>オク</t>
    </rPh>
    <rPh sb="9" eb="12">
      <t>タイカイトドケ</t>
    </rPh>
    <rPh sb="12" eb="13">
      <t>トウ</t>
    </rPh>
    <rPh sb="14" eb="15">
      <t>スベ</t>
    </rPh>
    <rPh sb="17" eb="19">
      <t>テスウ</t>
    </rPh>
    <rPh sb="23" eb="25">
      <t>ハキ</t>
    </rPh>
    <rPh sb="26" eb="27">
      <t>ホウ</t>
    </rPh>
    <rPh sb="28" eb="29">
      <t>ネガ</t>
    </rPh>
    <rPh sb="30" eb="31">
      <t>イタ</t>
    </rPh>
    <phoneticPr fontId="1"/>
  </si>
  <si>
    <t>タッチパネル不具合</t>
    <rPh sb="6" eb="9">
      <t>フグアイ</t>
    </rPh>
    <phoneticPr fontId="1"/>
  </si>
  <si>
    <t>下の押しボタンで操作お願いします</t>
    <rPh sb="0" eb="1">
      <t>シタ</t>
    </rPh>
    <rPh sb="2" eb="3">
      <t>オ</t>
    </rPh>
    <rPh sb="8" eb="10">
      <t>ソウサ</t>
    </rPh>
    <rPh sb="11" eb="12">
      <t>ネガ</t>
    </rPh>
    <phoneticPr fontId="1"/>
  </si>
  <si>
    <t>　　宜しくお願い致します。　　　　　　　　　　　　ステップゴルフ元代々木</t>
    <rPh sb="2" eb="3">
      <t>ヨロ</t>
    </rPh>
    <rPh sb="6" eb="7">
      <t>ネガ</t>
    </rPh>
    <rPh sb="8" eb="9">
      <t>イタ</t>
    </rPh>
    <rPh sb="32" eb="36">
      <t>モトヨヨギ</t>
    </rPh>
    <phoneticPr fontId="1"/>
  </si>
  <si>
    <t>感染拡大防止の為</t>
    <rPh sb="0" eb="2">
      <t>カンセン</t>
    </rPh>
    <rPh sb="2" eb="4">
      <t>カクダイ</t>
    </rPh>
    <rPh sb="4" eb="6">
      <t>ボウシ</t>
    </rPh>
    <rPh sb="7" eb="8">
      <t>タメ</t>
    </rPh>
    <phoneticPr fontId="1"/>
  </si>
  <si>
    <t>マスク着用のお願い</t>
    <rPh sb="3" eb="5">
      <t>チャクヨウ</t>
    </rPh>
    <rPh sb="7" eb="8">
      <t>ネガ</t>
    </rPh>
    <phoneticPr fontId="1"/>
  </si>
  <si>
    <t>打席内</t>
    <rPh sb="0" eb="3">
      <t>ダセキナイ</t>
    </rPh>
    <phoneticPr fontId="1"/>
  </si>
  <si>
    <t>ご協力お願い致します</t>
    <rPh sb="1" eb="3">
      <t>キョウリョク</t>
    </rPh>
    <rPh sb="4" eb="5">
      <t>ネガ</t>
    </rPh>
    <rPh sb="6" eb="7">
      <t>イタ</t>
    </rPh>
    <phoneticPr fontId="1"/>
  </si>
  <si>
    <r>
      <t>解析機</t>
    </r>
    <r>
      <rPr>
        <b/>
        <sz val="36"/>
        <color theme="1"/>
        <rFont val="HGPｺﾞｼｯｸM"/>
        <family val="3"/>
        <charset val="128"/>
      </rPr>
      <t>　←　</t>
    </r>
    <r>
      <rPr>
        <b/>
        <sz val="36"/>
        <color rgb="FFFF0000"/>
        <rFont val="HGPｺﾞｼｯｸM"/>
        <family val="3"/>
        <charset val="128"/>
      </rPr>
      <t>アルコールティッシュで画面を拭かないでください。</t>
    </r>
  </si>
  <si>
    <t>　　　　　　　アルコール消毒液は吹き付けないようお願いします。</t>
    <phoneticPr fontId="1"/>
  </si>
  <si>
    <t>　ご迷惑をお掛けして申し訳ありません。</t>
    <rPh sb="2" eb="4">
      <t>メイワク</t>
    </rPh>
    <rPh sb="6" eb="7">
      <t>カ</t>
    </rPh>
    <rPh sb="10" eb="11">
      <t>モウ</t>
    </rPh>
    <rPh sb="12" eb="13">
      <t>ワケ</t>
    </rPh>
    <phoneticPr fontId="1"/>
  </si>
  <si>
    <t>＃５</t>
    <phoneticPr fontId="1"/>
  </si>
  <si>
    <t>優先打席となります。</t>
    <rPh sb="0" eb="2">
      <t>ユウセン</t>
    </rPh>
    <rPh sb="2" eb="4">
      <t>ダセキ</t>
    </rPh>
    <phoneticPr fontId="1"/>
  </si>
  <si>
    <t>ご協力　ありがとうございます。</t>
    <rPh sb="1" eb="3">
      <t>キョウリョク</t>
    </rPh>
    <phoneticPr fontId="1"/>
  </si>
  <si>
    <r>
      <t>この打席は</t>
    </r>
    <r>
      <rPr>
        <b/>
        <sz val="60"/>
        <color rgb="FFFF0000"/>
        <rFont val="游ゴシック"/>
        <family val="3"/>
        <charset val="128"/>
        <scheme val="minor"/>
      </rPr>
      <t>レフティ会員様</t>
    </r>
    <rPh sb="2" eb="4">
      <t>ダセキ</t>
    </rPh>
    <rPh sb="9" eb="11">
      <t>カイイン</t>
    </rPh>
    <rPh sb="11" eb="12">
      <t>サマ</t>
    </rPh>
    <phoneticPr fontId="1"/>
  </si>
  <si>
    <t>レッスンはございません。</t>
    <phoneticPr fontId="1"/>
  </si>
  <si>
    <r>
      <rPr>
        <b/>
        <sz val="45"/>
        <rFont val="游ゴシック"/>
        <family val="3"/>
        <charset val="128"/>
        <scheme val="minor"/>
      </rPr>
      <t>打席内も　</t>
    </r>
    <r>
      <rPr>
        <b/>
        <sz val="45"/>
        <color rgb="FFFF0000"/>
        <rFont val="游ゴシック"/>
        <family val="3"/>
        <charset val="128"/>
        <scheme val="minor"/>
      </rPr>
      <t>マスクの着用</t>
    </r>
    <r>
      <rPr>
        <b/>
        <sz val="45"/>
        <rFont val="游ゴシック"/>
        <family val="3"/>
        <charset val="128"/>
        <scheme val="minor"/>
      </rPr>
      <t>　をお願いします</t>
    </r>
    <rPh sb="0" eb="3">
      <t>ダセキナイ</t>
    </rPh>
    <rPh sb="9" eb="11">
      <t>チャクヨウ</t>
    </rPh>
    <rPh sb="14" eb="15">
      <t>ネガ</t>
    </rPh>
    <phoneticPr fontId="1"/>
  </si>
  <si>
    <t>　お世話になっております。</t>
    <rPh sb="2" eb="4">
      <t>セワ</t>
    </rPh>
    <phoneticPr fontId="1"/>
  </si>
  <si>
    <t>2021年　月分～2021年　月分の月会費がご指定の口座からお振り替えができませんでした。</t>
    <rPh sb="4" eb="5">
      <t>ネン</t>
    </rPh>
    <rPh sb="6" eb="7">
      <t>ツキ</t>
    </rPh>
    <rPh sb="7" eb="8">
      <t>ブン</t>
    </rPh>
    <rPh sb="13" eb="14">
      <t>ネン</t>
    </rPh>
    <rPh sb="15" eb="17">
      <t>ツキブン</t>
    </rPh>
    <rPh sb="18" eb="21">
      <t>ツキカイヒ</t>
    </rPh>
    <rPh sb="23" eb="25">
      <t>シテイ</t>
    </rPh>
    <rPh sb="26" eb="28">
      <t>コウザ</t>
    </rPh>
    <rPh sb="31" eb="32">
      <t>フ</t>
    </rPh>
    <rPh sb="33" eb="34">
      <t>カ</t>
    </rPh>
    <phoneticPr fontId="1"/>
  </si>
  <si>
    <t>　つきましては、至急ご確認の上、下記の未納金額を　月　日までにご来店頂いてのお支払いを</t>
    <rPh sb="8" eb="10">
      <t>シキュウ</t>
    </rPh>
    <rPh sb="11" eb="13">
      <t>カクニン</t>
    </rPh>
    <rPh sb="14" eb="15">
      <t>ウエ</t>
    </rPh>
    <rPh sb="16" eb="18">
      <t>カキ</t>
    </rPh>
    <rPh sb="19" eb="23">
      <t>ミノウキンガク</t>
    </rPh>
    <rPh sb="25" eb="26">
      <t>ツキ</t>
    </rPh>
    <rPh sb="27" eb="28">
      <t>ヒ</t>
    </rPh>
    <rPh sb="32" eb="35">
      <t>ライテンイタダ</t>
    </rPh>
    <rPh sb="39" eb="41">
      <t>シハラ</t>
    </rPh>
    <phoneticPr fontId="1"/>
  </si>
  <si>
    <t>頂きますようお願い致します。</t>
    <rPh sb="0" eb="1">
      <t>イタダ</t>
    </rPh>
    <rPh sb="7" eb="8">
      <t>ネガ</t>
    </rPh>
    <rPh sb="9" eb="10">
      <t>イタ</t>
    </rPh>
    <phoneticPr fontId="1"/>
  </si>
  <si>
    <t>　月会費未納分</t>
    <rPh sb="1" eb="7">
      <t>ツキカイヒミノウブン</t>
    </rPh>
    <phoneticPr fontId="1"/>
  </si>
  <si>
    <t>2021年　月分～2021年　月分　計</t>
    <rPh sb="4" eb="5">
      <t>ネン</t>
    </rPh>
    <rPh sb="6" eb="8">
      <t>ツキブン</t>
    </rPh>
    <rPh sb="13" eb="14">
      <t>ネン</t>
    </rPh>
    <rPh sb="15" eb="17">
      <t>ツキブン</t>
    </rPh>
    <rPh sb="18" eb="19">
      <t>ケイ</t>
    </rPh>
    <phoneticPr fontId="1"/>
  </si>
  <si>
    <t>　お支払い期限</t>
    <rPh sb="2" eb="4">
      <t>シハラ</t>
    </rPh>
    <rPh sb="5" eb="7">
      <t>キゲン</t>
    </rPh>
    <phoneticPr fontId="1"/>
  </si>
  <si>
    <t>2021年　月　日</t>
    <rPh sb="4" eb="5">
      <t>ネン</t>
    </rPh>
    <rPh sb="6" eb="7">
      <t>ツキ</t>
    </rPh>
    <rPh sb="8" eb="9">
      <t>ヒ</t>
    </rPh>
    <phoneticPr fontId="1"/>
  </si>
  <si>
    <t>　お支払い期限までにお支払いいただけない場合は、遺憾ではございますが、会員規約14条2項により、</t>
    <rPh sb="2" eb="4">
      <t>シハラ</t>
    </rPh>
    <rPh sb="5" eb="7">
      <t>キゲン</t>
    </rPh>
    <rPh sb="24" eb="26">
      <t>イカン</t>
    </rPh>
    <rPh sb="35" eb="39">
      <t>カイインキヤク</t>
    </rPh>
    <rPh sb="41" eb="42">
      <t>ジョウ</t>
    </rPh>
    <rPh sb="43" eb="44">
      <t>コウ</t>
    </rPh>
    <phoneticPr fontId="1"/>
  </si>
  <si>
    <t>除名処分、また法的手段に進まざるを得なくなることを改めて申し添えておきます。</t>
    <rPh sb="0" eb="2">
      <t>ジョメイ</t>
    </rPh>
    <rPh sb="2" eb="4">
      <t>ショブン</t>
    </rPh>
    <rPh sb="7" eb="11">
      <t>ホウテキシュダン</t>
    </rPh>
    <rPh sb="12" eb="13">
      <t>スス</t>
    </rPh>
    <rPh sb="17" eb="18">
      <t>エ</t>
    </rPh>
    <rPh sb="25" eb="26">
      <t>アラタ</t>
    </rPh>
    <rPh sb="28" eb="29">
      <t>モウ</t>
    </rPh>
    <rPh sb="30" eb="31">
      <t>ソ</t>
    </rPh>
    <phoneticPr fontId="1"/>
  </si>
  <si>
    <t>また、退会手続きの関係上、3日までに退会手続きが完了しない場合は、翌月月会費が加算されます。</t>
    <rPh sb="3" eb="5">
      <t>タイカイ</t>
    </rPh>
    <rPh sb="5" eb="7">
      <t>テツヅ</t>
    </rPh>
    <rPh sb="9" eb="12">
      <t>カンケイジョウ</t>
    </rPh>
    <rPh sb="14" eb="15">
      <t>ヒ</t>
    </rPh>
    <rPh sb="18" eb="22">
      <t>タイカイテツヅ</t>
    </rPh>
    <rPh sb="24" eb="26">
      <t>カンリョウ</t>
    </rPh>
    <rPh sb="29" eb="31">
      <t>バアイ</t>
    </rPh>
    <rPh sb="33" eb="34">
      <t>ヨク</t>
    </rPh>
    <rPh sb="34" eb="36">
      <t>ツキツキ</t>
    </rPh>
    <rPh sb="36" eb="38">
      <t>カイヒ</t>
    </rPh>
    <rPh sb="39" eb="41">
      <t>カサン</t>
    </rPh>
    <phoneticPr fontId="1"/>
  </si>
  <si>
    <t>　ご来店をお待ちしております。</t>
    <rPh sb="2" eb="4">
      <t>ライテン</t>
    </rPh>
    <rPh sb="6" eb="7">
      <t>マ</t>
    </rPh>
    <phoneticPr fontId="1"/>
  </si>
  <si>
    <t>　　　　　　　　　</t>
    <phoneticPr fontId="1"/>
  </si>
  <si>
    <t>バンカーマット</t>
    <phoneticPr fontId="1"/>
  </si>
  <si>
    <t>破損した為、現在ご利用できません</t>
    <rPh sb="0" eb="2">
      <t>ハソン</t>
    </rPh>
    <rPh sb="4" eb="5">
      <t>タメ</t>
    </rPh>
    <rPh sb="6" eb="8">
      <t>ゲンザイ</t>
    </rPh>
    <rPh sb="9" eb="11">
      <t>リヨウ</t>
    </rPh>
    <phoneticPr fontId="1"/>
  </si>
  <si>
    <t>修理中</t>
    <rPh sb="0" eb="3">
      <t>シュウリチュウ</t>
    </rPh>
    <phoneticPr fontId="1"/>
  </si>
  <si>
    <t>レンタル　クラブ</t>
    <phoneticPr fontId="1"/>
  </si>
  <si>
    <t>間違ってお持ち帰りになられた会員様</t>
    <rPh sb="0" eb="2">
      <t>マチガ</t>
    </rPh>
    <rPh sb="5" eb="6">
      <t>モ</t>
    </rPh>
    <rPh sb="7" eb="8">
      <t>カエ</t>
    </rPh>
    <rPh sb="14" eb="16">
      <t>カイイン</t>
    </rPh>
    <rPh sb="16" eb="17">
      <t>サマ</t>
    </rPh>
    <phoneticPr fontId="1"/>
  </si>
  <si>
    <t>ご自身のバッグを確認し、ご返却お願いします</t>
    <rPh sb="1" eb="3">
      <t>ジシン</t>
    </rPh>
    <rPh sb="8" eb="10">
      <t>カクニン</t>
    </rPh>
    <rPh sb="13" eb="15">
      <t>ヘンキャク</t>
    </rPh>
    <rPh sb="16" eb="17">
      <t>ネガ</t>
    </rPh>
    <phoneticPr fontId="1"/>
  </si>
  <si>
    <t>打席　NO. 1</t>
    <rPh sb="0" eb="2">
      <t>ダセキ</t>
    </rPh>
    <phoneticPr fontId="1"/>
  </si>
  <si>
    <t>現在　解析機の不具合で録画が不安定に</t>
    <rPh sb="0" eb="2">
      <t>ゲンザイ</t>
    </rPh>
    <rPh sb="3" eb="6">
      <t>カイセキキ</t>
    </rPh>
    <rPh sb="7" eb="10">
      <t>フグアイ</t>
    </rPh>
    <rPh sb="11" eb="13">
      <t>ロクガ</t>
    </rPh>
    <rPh sb="14" eb="17">
      <t>フアンテイ</t>
    </rPh>
    <phoneticPr fontId="1"/>
  </si>
  <si>
    <t>なっています</t>
    <phoneticPr fontId="1"/>
  </si>
  <si>
    <t>をお願いします</t>
    <rPh sb="2" eb="3">
      <t>ネガ</t>
    </rPh>
    <phoneticPr fontId="1"/>
  </si>
  <si>
    <r>
      <t>入店時に</t>
    </r>
    <r>
      <rPr>
        <b/>
        <sz val="72"/>
        <color rgb="FFFF0000"/>
        <rFont val="游ゴシック"/>
        <family val="3"/>
        <charset val="128"/>
        <scheme val="minor"/>
      </rPr>
      <t>手指の消毒</t>
    </r>
    <rPh sb="0" eb="2">
      <t>ニュウテン</t>
    </rPh>
    <rPh sb="2" eb="3">
      <t>ジ</t>
    </rPh>
    <rPh sb="4" eb="6">
      <t>テユビ</t>
    </rPh>
    <rPh sb="7" eb="9">
      <t>ショウドク</t>
    </rPh>
    <phoneticPr fontId="1"/>
  </si>
  <si>
    <t>すぐに完売となります！</t>
    <rPh sb="3" eb="5">
      <t>カンバイ</t>
    </rPh>
    <phoneticPr fontId="1"/>
  </si>
  <si>
    <t>ご希望の方は申し込みを</t>
    <rPh sb="1" eb="3">
      <t>キボウ</t>
    </rPh>
    <rPh sb="4" eb="5">
      <t>カタ</t>
    </rPh>
    <rPh sb="6" eb="7">
      <t>モウ</t>
    </rPh>
    <rPh sb="8" eb="9">
      <t>コ</t>
    </rPh>
    <phoneticPr fontId="1"/>
  </si>
  <si>
    <t>お急ぎください！</t>
    <rPh sb="1" eb="2">
      <t>イソ</t>
    </rPh>
    <phoneticPr fontId="1"/>
  </si>
  <si>
    <t>申し込み　受付中！</t>
    <phoneticPr fontId="1"/>
  </si>
  <si>
    <t>５月３日(月祝）</t>
    <rPh sb="1" eb="2">
      <t>ツキ</t>
    </rPh>
    <rPh sb="3" eb="4">
      <t>ヒ</t>
    </rPh>
    <rPh sb="5" eb="6">
      <t>ゲツ</t>
    </rPh>
    <rPh sb="6" eb="7">
      <t>シュク</t>
    </rPh>
    <phoneticPr fontId="1"/>
  </si>
  <si>
    <r>
      <t>セルフコース、セルフオプション契約の　</t>
    </r>
    <r>
      <rPr>
        <b/>
        <sz val="20"/>
        <color rgb="FFFF0000"/>
        <rFont val="游ゴシック"/>
        <family val="3"/>
        <charset val="128"/>
        <scheme val="minor"/>
      </rPr>
      <t>全日プラン　</t>
    </r>
    <r>
      <rPr>
        <b/>
        <sz val="16"/>
        <color rgb="FFFF0000"/>
        <rFont val="游ゴシック"/>
        <family val="3"/>
        <charset val="128"/>
        <scheme val="minor"/>
      </rPr>
      <t>の会員様がセルフをご利用できます。</t>
    </r>
    <rPh sb="15" eb="17">
      <t>ケイヤク</t>
    </rPh>
    <rPh sb="19" eb="21">
      <t>ゼンジツ</t>
    </rPh>
    <rPh sb="26" eb="29">
      <t>カイインサマ</t>
    </rPh>
    <rPh sb="35" eb="37">
      <t>リヨウ</t>
    </rPh>
    <phoneticPr fontId="1"/>
  </si>
  <si>
    <r>
      <t>は</t>
    </r>
    <r>
      <rPr>
        <b/>
        <sz val="60"/>
        <color rgb="FFFF0000"/>
        <rFont val="游ゴシック"/>
        <family val="3"/>
        <charset val="128"/>
        <scheme val="minor"/>
      </rPr>
      <t>セルフのみ</t>
    </r>
    <r>
      <rPr>
        <b/>
        <sz val="60"/>
        <color theme="1"/>
        <rFont val="游ゴシック"/>
        <family val="3"/>
        <charset val="128"/>
        <scheme val="minor"/>
      </rPr>
      <t>の営業となります。</t>
    </r>
    <rPh sb="7" eb="9">
      <t>エイギョウ</t>
    </rPh>
    <phoneticPr fontId="1"/>
  </si>
  <si>
    <t>セルフご利用の皆様へ</t>
    <rPh sb="4" eb="6">
      <t>リヨウ</t>
    </rPh>
    <rPh sb="7" eb="9">
      <t>ミナサマ</t>
    </rPh>
    <phoneticPr fontId="1"/>
  </si>
  <si>
    <r>
      <t>休会、退会、プラン変更などの事務手続きの締め日は　</t>
    </r>
    <r>
      <rPr>
        <b/>
        <sz val="36"/>
        <color rgb="FFFFFF00"/>
        <rFont val="游ゴシック"/>
        <family val="3"/>
        <charset val="128"/>
        <scheme val="minor"/>
      </rPr>
      <t>5月2日</t>
    </r>
    <r>
      <rPr>
        <b/>
        <sz val="24"/>
        <color rgb="FFFFFF00"/>
        <rFont val="游ゴシック"/>
        <family val="3"/>
        <charset val="128"/>
        <scheme val="minor"/>
      </rPr>
      <t>　となります。</t>
    </r>
    <rPh sb="0" eb="2">
      <t>キュウカイ</t>
    </rPh>
    <rPh sb="3" eb="5">
      <t>タイカイ</t>
    </rPh>
    <rPh sb="9" eb="11">
      <t>ヘンコウ</t>
    </rPh>
    <rPh sb="14" eb="16">
      <t>ジム</t>
    </rPh>
    <rPh sb="16" eb="18">
      <t>テツヅ</t>
    </rPh>
    <rPh sb="20" eb="21">
      <t>シ</t>
    </rPh>
    <rPh sb="22" eb="23">
      <t>ビ</t>
    </rPh>
    <rPh sb="26" eb="27">
      <t>ツキ</t>
    </rPh>
    <rPh sb="28" eb="29">
      <t>ヒ</t>
    </rPh>
    <phoneticPr fontId="1"/>
  </si>
  <si>
    <r>
      <t>入店時に必ず</t>
    </r>
    <r>
      <rPr>
        <b/>
        <sz val="34"/>
        <color rgb="FFFF0000"/>
        <rFont val="游ゴシック"/>
        <family val="3"/>
        <charset val="128"/>
        <scheme val="minor"/>
      </rPr>
      <t>手指アルコール消毒</t>
    </r>
    <r>
      <rPr>
        <b/>
        <sz val="34"/>
        <rFont val="游ゴシック"/>
        <family val="3"/>
        <charset val="128"/>
        <scheme val="minor"/>
      </rPr>
      <t>を行ってください。</t>
    </r>
    <rPh sb="0" eb="2">
      <t>ニュウテン</t>
    </rPh>
    <rPh sb="2" eb="3">
      <t>ジ</t>
    </rPh>
    <rPh sb="4" eb="5">
      <t>カナラ</t>
    </rPh>
    <rPh sb="6" eb="8">
      <t>テユビ</t>
    </rPh>
    <rPh sb="13" eb="15">
      <t>ショウドク</t>
    </rPh>
    <rPh sb="16" eb="17">
      <t>オコナ</t>
    </rPh>
    <phoneticPr fontId="1"/>
  </si>
  <si>
    <t>マスクを着用されていない方の入店は</t>
    <rPh sb="4" eb="6">
      <t>チャクヨウ</t>
    </rPh>
    <rPh sb="12" eb="13">
      <t>カタ</t>
    </rPh>
    <rPh sb="14" eb="16">
      <t>ニュウテン</t>
    </rPh>
    <phoneticPr fontId="1"/>
  </si>
  <si>
    <t>ご遠慮いただきます</t>
    <rPh sb="1" eb="3">
      <t>エンリョ</t>
    </rPh>
    <phoneticPr fontId="1"/>
  </si>
  <si>
    <r>
      <t>打席内もマスクの着用</t>
    </r>
    <r>
      <rPr>
        <b/>
        <sz val="45"/>
        <rFont val="游ゴシック"/>
        <family val="3"/>
        <charset val="128"/>
        <scheme val="minor"/>
      </rPr>
      <t>　をお願いします</t>
    </r>
    <rPh sb="0" eb="3">
      <t>ダセキナイ</t>
    </rPh>
    <rPh sb="8" eb="10">
      <t>チャクヨウ</t>
    </rPh>
    <rPh sb="13" eb="14">
      <t>ネガ</t>
    </rPh>
    <phoneticPr fontId="1"/>
  </si>
  <si>
    <t>大変ご迷惑をお掛けしますが、</t>
    <rPh sb="0" eb="2">
      <t>タイヘン</t>
    </rPh>
    <rPh sb="3" eb="5">
      <t>メイワク</t>
    </rPh>
    <rPh sb="7" eb="8">
      <t>カ</t>
    </rPh>
    <phoneticPr fontId="1"/>
  </si>
  <si>
    <t>もう少々お待ちください。</t>
    <rPh sb="2" eb="4">
      <t>ショウショウ</t>
    </rPh>
    <rPh sb="5" eb="6">
      <t>マ</t>
    </rPh>
    <phoneticPr fontId="1"/>
  </si>
  <si>
    <t>只今、空調故障中（カウンター側）</t>
    <rPh sb="0" eb="2">
      <t>タダイマ</t>
    </rPh>
    <rPh sb="3" eb="5">
      <t>クウチョウ</t>
    </rPh>
    <rPh sb="5" eb="8">
      <t>コショウチュウ</t>
    </rPh>
    <rPh sb="14" eb="15">
      <t>ガワ</t>
    </rPh>
    <phoneticPr fontId="1"/>
  </si>
  <si>
    <t>至急修理致しますので、</t>
    <rPh sb="0" eb="2">
      <t>シキュウ</t>
    </rPh>
    <rPh sb="2" eb="4">
      <t>シュウリ</t>
    </rPh>
    <rPh sb="4" eb="5">
      <t>イタ</t>
    </rPh>
    <phoneticPr fontId="1"/>
  </si>
  <si>
    <t>道路側は稼働しています。</t>
    <rPh sb="0" eb="3">
      <t>ドウロガワ</t>
    </rPh>
    <rPh sb="4" eb="6">
      <t>カドウ</t>
    </rPh>
    <phoneticPr fontId="1"/>
  </si>
  <si>
    <t>お客様名</t>
    <rPh sb="1" eb="4">
      <t>キャクサマメイ</t>
    </rPh>
    <phoneticPr fontId="1"/>
  </si>
  <si>
    <t>金額</t>
    <rPh sb="0" eb="2">
      <t>キンガク</t>
    </rPh>
    <phoneticPr fontId="1"/>
  </si>
  <si>
    <t>適用</t>
    <rPh sb="0" eb="2">
      <t>テキヨウ</t>
    </rPh>
    <phoneticPr fontId="1"/>
  </si>
  <si>
    <t>セキュリティカード保証金　返金として</t>
    <rPh sb="9" eb="12">
      <t>ホショウキン</t>
    </rPh>
    <rPh sb="13" eb="15">
      <t>ヘンキン</t>
    </rPh>
    <phoneticPr fontId="1"/>
  </si>
  <si>
    <t>お客様サイン(直筆）</t>
    <rPh sb="1" eb="3">
      <t>キャクサマ</t>
    </rPh>
    <rPh sb="7" eb="9">
      <t>ジキヒツ</t>
    </rPh>
    <phoneticPr fontId="1"/>
  </si>
  <si>
    <t>期日</t>
    <rPh sb="0" eb="2">
      <t>キジツ</t>
    </rPh>
    <phoneticPr fontId="1"/>
  </si>
  <si>
    <t>上記金額を受領しました</t>
    <rPh sb="0" eb="2">
      <t>ジョウキ</t>
    </rPh>
    <rPh sb="2" eb="4">
      <t>キンガク</t>
    </rPh>
    <rPh sb="5" eb="7">
      <t>ジュリョウ</t>
    </rPh>
    <phoneticPr fontId="1"/>
  </si>
  <si>
    <t>　　　　年　　　月　　　日</t>
    <rPh sb="4" eb="5">
      <t>ネン</t>
    </rPh>
    <rPh sb="8" eb="9">
      <t>ツキ</t>
    </rPh>
    <rPh sb="12" eb="13">
      <t>ヒ</t>
    </rPh>
    <phoneticPr fontId="1"/>
  </si>
  <si>
    <t>　　返金明細書</t>
    <rPh sb="2" eb="4">
      <t>ヘンキン</t>
    </rPh>
    <rPh sb="4" eb="7">
      <t>メイサイショ</t>
    </rPh>
    <phoneticPr fontId="1"/>
  </si>
  <si>
    <t>打席内も必ずマスクの着用</t>
    <rPh sb="0" eb="3">
      <t>ダセキナイ</t>
    </rPh>
    <rPh sb="4" eb="5">
      <t>カナラ</t>
    </rPh>
    <rPh sb="10" eb="12">
      <t>チャクヨウ</t>
    </rPh>
    <phoneticPr fontId="1"/>
  </si>
  <si>
    <t>してください</t>
    <phoneticPr fontId="1"/>
  </si>
  <si>
    <t>マスクを着用されていない方の利用は</t>
    <rPh sb="4" eb="6">
      <t>チャクヨウ</t>
    </rPh>
    <rPh sb="12" eb="13">
      <t>カタ</t>
    </rPh>
    <rPh sb="14" eb="16">
      <t>リヨウ</t>
    </rPh>
    <phoneticPr fontId="1"/>
  </si>
  <si>
    <t>できません</t>
    <phoneticPr fontId="1"/>
  </si>
  <si>
    <t>AF 清掃に入ってくださる方へ</t>
    <rPh sb="3" eb="5">
      <t>セイソウ</t>
    </rPh>
    <rPh sb="6" eb="7">
      <t>ハイ</t>
    </rPh>
    <rPh sb="13" eb="14">
      <t>カタ</t>
    </rPh>
    <phoneticPr fontId="1"/>
  </si>
  <si>
    <t>お手数ですが宜しくお願いします。</t>
    <rPh sb="1" eb="3">
      <t>テスウ</t>
    </rPh>
    <rPh sb="6" eb="7">
      <t>ヨロ</t>
    </rPh>
    <rPh sb="10" eb="11">
      <t>ネガ</t>
    </rPh>
    <phoneticPr fontId="1"/>
  </si>
  <si>
    <t>再度点けてください。</t>
    <rPh sb="0" eb="2">
      <t>サイド</t>
    </rPh>
    <rPh sb="2" eb="3">
      <t>ツ</t>
    </rPh>
    <phoneticPr fontId="1"/>
  </si>
  <si>
    <t>画面　裏側にスイッチがありますので、一度　「パチン」と電源を落として、</t>
    <rPh sb="0" eb="2">
      <t>ガメン</t>
    </rPh>
    <rPh sb="3" eb="5">
      <t>ウラガワ</t>
    </rPh>
    <rPh sb="18" eb="20">
      <t>イチド</t>
    </rPh>
    <rPh sb="27" eb="29">
      <t>デンゲン</t>
    </rPh>
    <rPh sb="30" eb="31">
      <t>オ</t>
    </rPh>
    <phoneticPr fontId="1"/>
  </si>
  <si>
    <t>お疲れ様です。清掃いつもありがとうございます。</t>
    <rPh sb="1" eb="2">
      <t>ツカ</t>
    </rPh>
    <rPh sb="3" eb="4">
      <t>サマ</t>
    </rPh>
    <rPh sb="7" eb="9">
      <t>セイソウ</t>
    </rPh>
    <phoneticPr fontId="1"/>
  </si>
  <si>
    <t>解析機に不具合がでていたら(画面が真っ暗とか、縦線が入っているなど）</t>
    <rPh sb="0" eb="3">
      <t>カイセキキ</t>
    </rPh>
    <rPh sb="4" eb="7">
      <t>フグアイ</t>
    </rPh>
    <rPh sb="14" eb="16">
      <t>ガメン</t>
    </rPh>
    <rPh sb="17" eb="18">
      <t>マ</t>
    </rPh>
    <rPh sb="19" eb="20">
      <t>クラ</t>
    </rPh>
    <rPh sb="23" eb="25">
      <t>タテセン</t>
    </rPh>
    <rPh sb="26" eb="27">
      <t>ハイ</t>
    </rPh>
    <phoneticPr fontId="1"/>
  </si>
  <si>
    <t>ください。</t>
    <phoneticPr fontId="1"/>
  </si>
  <si>
    <r>
      <rPr>
        <u/>
        <sz val="20"/>
        <color theme="1"/>
        <rFont val="游ゴシック"/>
        <family val="3"/>
        <charset val="128"/>
        <scheme val="minor"/>
      </rPr>
      <t>洗面所のゴミ箱</t>
    </r>
    <r>
      <rPr>
        <sz val="20"/>
        <color theme="1"/>
        <rFont val="游ゴシック"/>
        <family val="3"/>
        <charset val="128"/>
        <scheme val="minor"/>
      </rPr>
      <t>があふれていると思われますので、通路の大ゴミ箱に捨てて</t>
    </r>
    <rPh sb="0" eb="3">
      <t>センメンジョ</t>
    </rPh>
    <rPh sb="6" eb="7">
      <t>バコ</t>
    </rPh>
    <rPh sb="15" eb="16">
      <t>オモ</t>
    </rPh>
    <rPh sb="23" eb="25">
      <t>ツウロ</t>
    </rPh>
    <rPh sb="26" eb="27">
      <t>ダイ</t>
    </rPh>
    <rPh sb="29" eb="30">
      <t>バコ</t>
    </rPh>
    <rPh sb="31" eb="32">
      <t>ス</t>
    </rPh>
    <phoneticPr fontId="1"/>
  </si>
  <si>
    <t>レッスンはありません</t>
    <phoneticPr fontId="1"/>
  </si>
  <si>
    <t>５Ｗ</t>
    <phoneticPr fontId="1"/>
  </si>
  <si>
    <t>PW</t>
    <phoneticPr fontId="1"/>
  </si>
  <si>
    <t>５UT</t>
    <phoneticPr fontId="1"/>
  </si>
  <si>
    <t>１W</t>
    <phoneticPr fontId="1"/>
  </si>
  <si>
    <r>
      <t>セルフコース　の　平日、全日早朝</t>
    </r>
    <r>
      <rPr>
        <b/>
        <u/>
        <sz val="20"/>
        <color rgb="FFFF0000"/>
        <rFont val="游ゴシック"/>
        <family val="3"/>
        <charset val="128"/>
        <scheme val="minor"/>
      </rPr>
      <t>セルフタイム</t>
    </r>
    <r>
      <rPr>
        <b/>
        <sz val="20"/>
        <color theme="1"/>
        <rFont val="游ゴシック"/>
        <family val="3"/>
        <charset val="128"/>
        <scheme val="minor"/>
      </rPr>
      <t>プラン</t>
    </r>
    <rPh sb="9" eb="11">
      <t>ヘイジツ</t>
    </rPh>
    <rPh sb="12" eb="14">
      <t>ゼンジツ</t>
    </rPh>
    <rPh sb="14" eb="16">
      <t>ソウチョウ</t>
    </rPh>
    <phoneticPr fontId="1"/>
  </si>
  <si>
    <r>
      <t>レッスンコース　の　平日、全日</t>
    </r>
    <r>
      <rPr>
        <b/>
        <u/>
        <sz val="20"/>
        <color rgb="FFFF0000"/>
        <rFont val="游ゴシック"/>
        <family val="3"/>
        <charset val="128"/>
        <scheme val="minor"/>
      </rPr>
      <t>セルフタイムオプション</t>
    </r>
    <r>
      <rPr>
        <b/>
        <sz val="20"/>
        <color theme="1"/>
        <rFont val="游ゴシック"/>
        <family val="3"/>
        <charset val="128"/>
        <scheme val="minor"/>
      </rPr>
      <t>付き</t>
    </r>
    <rPh sb="10" eb="12">
      <t>ヘイジツ</t>
    </rPh>
    <rPh sb="13" eb="15">
      <t>ゼンジツ</t>
    </rPh>
    <rPh sb="26" eb="27">
      <t>ツ</t>
    </rPh>
    <phoneticPr fontId="1"/>
  </si>
  <si>
    <t>おところ　　８０４－００６７</t>
    <phoneticPr fontId="1"/>
  </si>
  <si>
    <t>福岡県北九州市戸畑区汐井町１－６</t>
    <rPh sb="0" eb="3">
      <t>フクオカケン</t>
    </rPh>
    <rPh sb="3" eb="7">
      <t>キタキュウシュウシ</t>
    </rPh>
    <rPh sb="7" eb="10">
      <t>トバタク</t>
    </rPh>
    <rPh sb="10" eb="11">
      <t>シオ</t>
    </rPh>
    <rPh sb="11" eb="12">
      <t>イ</t>
    </rPh>
    <rPh sb="12" eb="13">
      <t>チョウ</t>
    </rPh>
    <phoneticPr fontId="1"/>
  </si>
  <si>
    <t>ウェルとばた(株）TMJ 9F</t>
    <rPh sb="7" eb="8">
      <t>カブ</t>
    </rPh>
    <phoneticPr fontId="1"/>
  </si>
  <si>
    <t>ペイメント・サポートデスク 様</t>
    <rPh sb="14" eb="15">
      <t>サマ</t>
    </rPh>
    <phoneticPr fontId="1"/>
  </si>
  <si>
    <t>お世話になっております。</t>
  </si>
  <si>
    <t>いつもご利用ありがとうございます。</t>
  </si>
  <si>
    <t>他会員様がご利用できない状態になりますので、次回より事前に（予約時間1時間以上前に）予約のキャンセル、変更をお願い致します。</t>
  </si>
  <si>
    <t>宜しくお願い致します。</t>
  </si>
  <si>
    <t>様</t>
    <phoneticPr fontId="1"/>
  </si>
  <si>
    <t>　月　日　　セルフご予約時、当日欠席が確認されました。</t>
    <phoneticPr fontId="1"/>
  </si>
  <si>
    <t>ご使用になられた　ペーパータオル　は</t>
    <rPh sb="1" eb="3">
      <t>シヨウ</t>
    </rPh>
    <phoneticPr fontId="1"/>
  </si>
  <si>
    <t>ただいま　不在です</t>
    <rPh sb="5" eb="7">
      <t>フザイ</t>
    </rPh>
    <phoneticPr fontId="1"/>
  </si>
  <si>
    <t xml:space="preserve"> 月、木、金 　PM 5:00-6:00</t>
    <rPh sb="1" eb="2">
      <t>ゲツ</t>
    </rPh>
    <rPh sb="3" eb="4">
      <t>モク</t>
    </rPh>
    <rPh sb="5" eb="6">
      <t>キン</t>
    </rPh>
    <phoneticPr fontId="1"/>
  </si>
  <si>
    <r>
      <t xml:space="preserve"> 土、日、祝</t>
    </r>
    <r>
      <rPr>
        <b/>
        <sz val="36"/>
        <color theme="1"/>
        <rFont val="游ゴシック"/>
        <family val="3"/>
        <charset val="128"/>
        <scheme val="minor"/>
      </rPr>
      <t>　 PM 2:00-3:00</t>
    </r>
    <rPh sb="1" eb="2">
      <t>ツチ</t>
    </rPh>
    <rPh sb="3" eb="4">
      <t>ヒ</t>
    </rPh>
    <rPh sb="5" eb="6">
      <t>シュク</t>
    </rPh>
    <phoneticPr fontId="1"/>
  </si>
  <si>
    <t xml:space="preserve"> 恐れ入りますが、スタッフ在籍時にご来店ください</t>
    <rPh sb="1" eb="2">
      <t>オソ</t>
    </rPh>
    <rPh sb="3" eb="4">
      <t>イ</t>
    </rPh>
    <rPh sb="13" eb="15">
      <t>ザイセキ</t>
    </rPh>
    <rPh sb="15" eb="16">
      <t>ジ</t>
    </rPh>
    <rPh sb="18" eb="20">
      <t>ライテン</t>
    </rPh>
    <phoneticPr fontId="1"/>
  </si>
  <si>
    <r>
      <t>７月２１日（木）　</t>
    </r>
    <r>
      <rPr>
        <b/>
        <sz val="36"/>
        <color rgb="FFFF0000"/>
        <rFont val="游ゴシック"/>
        <family val="3"/>
        <charset val="128"/>
        <scheme val="minor"/>
      </rPr>
      <t>セルフデー(レッスンなし）</t>
    </r>
    <rPh sb="1" eb="2">
      <t>ツキ</t>
    </rPh>
    <rPh sb="4" eb="5">
      <t>ヒ</t>
    </rPh>
    <rPh sb="6" eb="7">
      <t>キ</t>
    </rPh>
    <phoneticPr fontId="1"/>
  </si>
  <si>
    <r>
      <t>＊</t>
    </r>
    <r>
      <rPr>
        <b/>
        <sz val="24"/>
        <color rgb="FFFF0000"/>
        <rFont val="游ゴシック"/>
        <family val="3"/>
        <charset val="128"/>
        <scheme val="minor"/>
      </rPr>
      <t>１８日（月祝）は祝日</t>
    </r>
    <r>
      <rPr>
        <b/>
        <sz val="24"/>
        <color theme="1"/>
        <rFont val="游ゴシック"/>
        <family val="3"/>
        <charset val="128"/>
        <scheme val="minor"/>
      </rPr>
      <t>の為、セルフコースの</t>
    </r>
    <r>
      <rPr>
        <b/>
        <sz val="24"/>
        <color rgb="FFFF0000"/>
        <rFont val="游ゴシック"/>
        <family val="3"/>
        <charset val="128"/>
        <scheme val="minor"/>
      </rPr>
      <t>全日早朝セルフタイムプラン</t>
    </r>
    <r>
      <rPr>
        <b/>
        <sz val="24"/>
        <color theme="1"/>
        <rFont val="游ゴシック"/>
        <family val="3"/>
        <charset val="128"/>
        <scheme val="minor"/>
      </rPr>
      <t>、　　レッスンコースの</t>
    </r>
    <r>
      <rPr>
        <b/>
        <sz val="24"/>
        <color rgb="FFFF0000"/>
        <rFont val="游ゴシック"/>
        <family val="3"/>
        <charset val="128"/>
        <scheme val="minor"/>
      </rPr>
      <t>全日セルフオプション</t>
    </r>
    <r>
      <rPr>
        <b/>
        <sz val="24"/>
        <color theme="1"/>
        <rFont val="游ゴシック"/>
        <family val="3"/>
        <charset val="128"/>
        <scheme val="minor"/>
      </rPr>
      <t>の方がご利用できます。</t>
    </r>
    <rPh sb="3" eb="4">
      <t>ヒ</t>
    </rPh>
    <rPh sb="5" eb="6">
      <t>ゲツ</t>
    </rPh>
    <rPh sb="6" eb="7">
      <t>シュク</t>
    </rPh>
    <rPh sb="9" eb="11">
      <t>シュクジツ</t>
    </rPh>
    <rPh sb="12" eb="13">
      <t>タメ</t>
    </rPh>
    <rPh sb="21" eb="23">
      <t>ゼンジツ</t>
    </rPh>
    <rPh sb="23" eb="25">
      <t>ソウチョウ</t>
    </rPh>
    <rPh sb="45" eb="47">
      <t>ゼンジツ</t>
    </rPh>
    <rPh sb="56" eb="57">
      <t>カタ</t>
    </rPh>
    <rPh sb="59" eb="61">
      <t>リヨウ</t>
    </rPh>
    <phoneticPr fontId="1"/>
  </si>
  <si>
    <t>クラブ使用後は必ず</t>
    <rPh sb="3" eb="6">
      <t>シヨウゴ</t>
    </rPh>
    <rPh sb="7" eb="8">
      <t>カナラ</t>
    </rPh>
    <phoneticPr fontId="1"/>
  </si>
  <si>
    <t>へお戻し下さい</t>
    <rPh sb="2" eb="3">
      <t>モド</t>
    </rPh>
    <rPh sb="4" eb="5">
      <t>クダ</t>
    </rPh>
    <phoneticPr fontId="1"/>
  </si>
  <si>
    <r>
      <t>キャディバッグ内の</t>
    </r>
    <r>
      <rPr>
        <b/>
        <sz val="65"/>
        <color theme="1"/>
        <rFont val="游ゴシック"/>
        <family val="3"/>
        <charset val="128"/>
        <scheme val="minor"/>
      </rPr>
      <t>元の位置</t>
    </r>
    <rPh sb="7" eb="8">
      <t>ナイ</t>
    </rPh>
    <rPh sb="9" eb="10">
      <t>モト</t>
    </rPh>
    <rPh sb="11" eb="13">
      <t>イチ</t>
    </rPh>
    <phoneticPr fontId="1"/>
  </si>
  <si>
    <t>がご利用できません。</t>
    <rPh sb="2" eb="4">
      <t>リヨウ</t>
    </rPh>
    <phoneticPr fontId="1"/>
  </si>
  <si>
    <t>現在　センサーの不具合で解析機</t>
    <rPh sb="0" eb="2">
      <t>ゲンザイ</t>
    </rPh>
    <rPh sb="8" eb="11">
      <t>フグアイ</t>
    </rPh>
    <rPh sb="12" eb="15">
      <t>カイセキキ</t>
    </rPh>
    <phoneticPr fontId="1"/>
  </si>
  <si>
    <t>170-180</t>
    <phoneticPr fontId="1"/>
  </si>
  <si>
    <t>190-200</t>
    <phoneticPr fontId="1"/>
  </si>
  <si>
    <t>160-170</t>
    <phoneticPr fontId="1"/>
  </si>
  <si>
    <t>150-160</t>
    <phoneticPr fontId="1"/>
  </si>
  <si>
    <t>100-110</t>
    <phoneticPr fontId="1"/>
  </si>
  <si>
    <t>110-120</t>
    <phoneticPr fontId="1"/>
  </si>
  <si>
    <t>120-130</t>
    <phoneticPr fontId="1"/>
  </si>
  <si>
    <t>130-140</t>
    <phoneticPr fontId="1"/>
  </si>
  <si>
    <t>140-150</t>
    <phoneticPr fontId="1"/>
  </si>
  <si>
    <t>165-175</t>
    <phoneticPr fontId="1"/>
  </si>
  <si>
    <t>7時</t>
    <rPh sb="1" eb="2">
      <t>ジ</t>
    </rPh>
    <phoneticPr fontId="1"/>
  </si>
  <si>
    <t>8時</t>
    <rPh sb="1" eb="2">
      <t>ジ</t>
    </rPh>
    <phoneticPr fontId="1"/>
  </si>
  <si>
    <t>9時</t>
    <rPh sb="1" eb="2">
      <t>ジ</t>
    </rPh>
    <phoneticPr fontId="1"/>
  </si>
  <si>
    <t>9時コック</t>
    <rPh sb="1" eb="2">
      <t>ジ</t>
    </rPh>
    <phoneticPr fontId="1"/>
  </si>
  <si>
    <t>短い</t>
    <rPh sb="0" eb="1">
      <t>ミジカ</t>
    </rPh>
    <phoneticPr fontId="1"/>
  </si>
  <si>
    <t>90-100</t>
    <phoneticPr fontId="1"/>
  </si>
  <si>
    <t>ボールを持ち帰らないよう</t>
    <rPh sb="4" eb="5">
      <t>モ</t>
    </rPh>
    <rPh sb="6" eb="7">
      <t>カエ</t>
    </rPh>
    <phoneticPr fontId="1"/>
  </si>
  <si>
    <t>お願い致します。</t>
    <rPh sb="1" eb="2">
      <t>ネガ</t>
    </rPh>
    <rPh sb="3" eb="4">
      <t>イタ</t>
    </rPh>
    <phoneticPr fontId="1"/>
  </si>
  <si>
    <t>６月３０日（木）</t>
    <rPh sb="1" eb="2">
      <t>ツキ</t>
    </rPh>
    <rPh sb="4" eb="5">
      <t>ヒ</t>
    </rPh>
    <rPh sb="6" eb="7">
      <t>キ</t>
    </rPh>
    <phoneticPr fontId="1"/>
  </si>
  <si>
    <t>今後とも引き続き当店をご利用いただけますと幸いです。</t>
    <phoneticPr fontId="1"/>
  </si>
  <si>
    <t>この度はステップゴルフプラス元代々木店をご利用いただきましてありがとうございます。</t>
    <rPh sb="14" eb="18">
      <t>モトヨヨギ</t>
    </rPh>
    <rPh sb="18" eb="19">
      <t>テン</t>
    </rPh>
    <phoneticPr fontId="1"/>
  </si>
  <si>
    <t>引き続き、ご指導いただけますよう宜しくお願い致します。</t>
    <rPh sb="16" eb="17">
      <t>ヨロ</t>
    </rPh>
    <rPh sb="22" eb="23">
      <t>イタ</t>
    </rPh>
    <phoneticPr fontId="1"/>
  </si>
  <si>
    <t>ご指摘ありがとうございます。不公平にならないように今後も努力していくようにいたします。</t>
    <phoneticPr fontId="1"/>
  </si>
  <si>
    <t>これからもステップゴルフプラス元代々木店を宜しくお願いします。</t>
    <rPh sb="15" eb="20">
      <t>モトヨヨギテン</t>
    </rPh>
    <rPh sb="21" eb="22">
      <t>ヨロ</t>
    </rPh>
    <rPh sb="25" eb="26">
      <t>ネガ</t>
    </rPh>
    <phoneticPr fontId="1"/>
  </si>
  <si>
    <t>またのご来店をお待ちしております。</t>
    <rPh sb="4" eb="6">
      <t>ライテン</t>
    </rPh>
    <rPh sb="8" eb="9">
      <t>マ</t>
    </rPh>
    <phoneticPr fontId="1"/>
  </si>
  <si>
    <t>ご来店ありがとうございます。</t>
    <rPh sb="1" eb="3">
      <t>ライテン</t>
    </rPh>
    <phoneticPr fontId="1"/>
  </si>
  <si>
    <t>この度は貴重なご意見を頂き、誠にありがとうございます。</t>
    <rPh sb="2" eb="3">
      <t>タビ</t>
    </rPh>
    <rPh sb="4" eb="6">
      <t>キチョウ</t>
    </rPh>
    <rPh sb="8" eb="10">
      <t>イケン</t>
    </rPh>
    <rPh sb="11" eb="12">
      <t>イタダ</t>
    </rPh>
    <rPh sb="14" eb="15">
      <t>マコト</t>
    </rPh>
    <phoneticPr fontId="1"/>
  </si>
  <si>
    <t>お客様に満足を頂けるよう改善を進めてまいります。</t>
    <phoneticPr fontId="1"/>
  </si>
  <si>
    <t>この度はご来店いただきまして、誠にありがとうございます。また、貴重なご意見をいただき感謝いたします。今後の改善のために役立たせていただきますので、何卒よろしくお願いいたします。</t>
    <rPh sb="2" eb="3">
      <t>タビ</t>
    </rPh>
    <rPh sb="5" eb="7">
      <t>ライテン</t>
    </rPh>
    <rPh sb="15" eb="16">
      <t>マコト</t>
    </rPh>
    <rPh sb="31" eb="33">
      <t>キチョウ</t>
    </rPh>
    <rPh sb="35" eb="37">
      <t>イケン</t>
    </rPh>
    <rPh sb="42" eb="44">
      <t>カンシャ</t>
    </rPh>
    <rPh sb="50" eb="52">
      <t>コンゴ</t>
    </rPh>
    <rPh sb="53" eb="55">
      <t>カイゼン</t>
    </rPh>
    <rPh sb="59" eb="61">
      <t>ヤクダ</t>
    </rPh>
    <rPh sb="73" eb="75">
      <t>ナニトゾ</t>
    </rPh>
    <rPh sb="80" eb="81">
      <t>ネガ</t>
    </rPh>
    <phoneticPr fontId="1"/>
  </si>
  <si>
    <t>この度はご来店いただきまして、誠にありがとうございます。お喜びいただけているようで、大変嬉しく思います。またのご来店を心よりお待ちいたしております。</t>
    <rPh sb="2" eb="3">
      <t>タビ</t>
    </rPh>
    <rPh sb="5" eb="7">
      <t>ライテン</t>
    </rPh>
    <rPh sb="15" eb="16">
      <t>マコト</t>
    </rPh>
    <rPh sb="29" eb="30">
      <t>ヨロコ</t>
    </rPh>
    <rPh sb="42" eb="45">
      <t>タイヘンウレ</t>
    </rPh>
    <rPh sb="47" eb="48">
      <t>オモ</t>
    </rPh>
    <rPh sb="56" eb="58">
      <t>ライテン</t>
    </rPh>
    <rPh sb="59" eb="60">
      <t>ココロ</t>
    </rPh>
    <rPh sb="63" eb="64">
      <t>マ</t>
    </rPh>
    <phoneticPr fontId="1"/>
  </si>
  <si>
    <t>この度はご来店いただきまして、ご意見を真摯に受け止め改善していく所存でございます。この度は、貴重なご意見をいただき、ありがとうございました。</t>
    <rPh sb="2" eb="3">
      <t>タビ</t>
    </rPh>
    <rPh sb="5" eb="7">
      <t>ライテン</t>
    </rPh>
    <rPh sb="16" eb="18">
      <t>イケン</t>
    </rPh>
    <rPh sb="19" eb="21">
      <t>シンシ</t>
    </rPh>
    <rPh sb="22" eb="23">
      <t>ウ</t>
    </rPh>
    <rPh sb="24" eb="25">
      <t>ト</t>
    </rPh>
    <rPh sb="26" eb="28">
      <t>カイゼン</t>
    </rPh>
    <rPh sb="32" eb="34">
      <t>ショゾン</t>
    </rPh>
    <rPh sb="43" eb="44">
      <t>タビ</t>
    </rPh>
    <rPh sb="46" eb="48">
      <t>キチョウ</t>
    </rPh>
    <rPh sb="50" eb="52">
      <t>イケン</t>
    </rPh>
    <phoneticPr fontId="1"/>
  </si>
  <si>
    <t>コーチ　JLPGA（日本女子プロゴルフ協会）ツアー視察の為、</t>
    <rPh sb="10" eb="12">
      <t>ニホン</t>
    </rPh>
    <rPh sb="12" eb="14">
      <t>ジョシ</t>
    </rPh>
    <rPh sb="19" eb="21">
      <t>キョウカイ</t>
    </rPh>
    <rPh sb="25" eb="27">
      <t>シサツ</t>
    </rPh>
    <rPh sb="28" eb="29">
      <t>タメ</t>
    </rPh>
    <phoneticPr fontId="1"/>
  </si>
  <si>
    <r>
      <t>７月１９日（火）　</t>
    </r>
    <r>
      <rPr>
        <b/>
        <sz val="36"/>
        <rFont val="游ゴシック"/>
        <family val="3"/>
        <charset val="128"/>
        <scheme val="minor"/>
      </rPr>
      <t>通常営業(セルフ）</t>
    </r>
    <rPh sb="1" eb="2">
      <t>ツキ</t>
    </rPh>
    <rPh sb="4" eb="5">
      <t>ヒ</t>
    </rPh>
    <rPh sb="6" eb="7">
      <t>ヒ</t>
    </rPh>
    <rPh sb="9" eb="13">
      <t>ツウジョウエイギョウ</t>
    </rPh>
    <phoneticPr fontId="1"/>
  </si>
  <si>
    <r>
      <t>７月２０日（水）　</t>
    </r>
    <r>
      <rPr>
        <b/>
        <sz val="36"/>
        <rFont val="游ゴシック"/>
        <family val="3"/>
        <charset val="128"/>
        <scheme val="minor"/>
      </rPr>
      <t>通常営業(セルフ）</t>
    </r>
    <rPh sb="1" eb="2">
      <t>ツキ</t>
    </rPh>
    <rPh sb="4" eb="5">
      <t>ヒ</t>
    </rPh>
    <rPh sb="6" eb="7">
      <t>スイ</t>
    </rPh>
    <rPh sb="9" eb="13">
      <t>ツウジョウエイギョウ</t>
    </rPh>
    <phoneticPr fontId="1"/>
  </si>
  <si>
    <t>7月22日(金)～　通常営業</t>
    <rPh sb="1" eb="2">
      <t>ツキ</t>
    </rPh>
    <rPh sb="4" eb="5">
      <t>ヒ</t>
    </rPh>
    <rPh sb="6" eb="7">
      <t>キン</t>
    </rPh>
    <rPh sb="10" eb="12">
      <t>ツウジョウ</t>
    </rPh>
    <rPh sb="12" eb="14">
      <t>エイギョウ</t>
    </rPh>
    <phoneticPr fontId="1"/>
  </si>
  <si>
    <r>
      <t>７月１８日（月/祝)</t>
    </r>
    <r>
      <rPr>
        <b/>
        <sz val="36"/>
        <color rgb="FFFF0000"/>
        <rFont val="游ゴシック"/>
        <family val="3"/>
        <charset val="128"/>
        <scheme val="minor"/>
      </rPr>
      <t>セルフデー(レッスンなし）</t>
    </r>
    <rPh sb="1" eb="2">
      <t>ツキ</t>
    </rPh>
    <rPh sb="4" eb="5">
      <t>ヒ</t>
    </rPh>
    <rPh sb="6" eb="7">
      <t>ツキ</t>
    </rPh>
    <rPh sb="8" eb="9">
      <t>シュク</t>
    </rPh>
    <phoneticPr fontId="1"/>
  </si>
  <si>
    <t>夏季　お盆休みの営業</t>
    <rPh sb="0" eb="2">
      <t>カキ</t>
    </rPh>
    <rPh sb="4" eb="6">
      <t>ボンヤス</t>
    </rPh>
    <rPh sb="8" eb="10">
      <t>エイギョウ</t>
    </rPh>
    <phoneticPr fontId="1"/>
  </si>
  <si>
    <t>８月１１日（木/祝）</t>
    <rPh sb="1" eb="2">
      <t>ツキ</t>
    </rPh>
    <rPh sb="6" eb="7">
      <t>キ</t>
    </rPh>
    <rPh sb="8" eb="9">
      <t>シュク</t>
    </rPh>
    <phoneticPr fontId="1"/>
  </si>
  <si>
    <t>８月１８日（木）</t>
    <rPh sb="1" eb="2">
      <t>ツキ</t>
    </rPh>
    <rPh sb="6" eb="7">
      <t>キ</t>
    </rPh>
    <phoneticPr fontId="1"/>
  </si>
  <si>
    <r>
      <rPr>
        <b/>
        <sz val="12"/>
        <color rgb="FFFF0000"/>
        <rFont val="游ゴシック"/>
        <family val="3"/>
        <charset val="128"/>
        <scheme val="minor"/>
      </rPr>
      <t>１１日</t>
    </r>
    <r>
      <rPr>
        <b/>
        <sz val="12"/>
        <color theme="1"/>
        <rFont val="游ゴシック"/>
        <family val="3"/>
        <charset val="128"/>
        <scheme val="minor"/>
      </rPr>
      <t>はセルフコースの</t>
    </r>
    <r>
      <rPr>
        <b/>
        <sz val="12"/>
        <color rgb="FFFF0000"/>
        <rFont val="游ゴシック"/>
        <family val="3"/>
        <charset val="128"/>
        <scheme val="minor"/>
      </rPr>
      <t>全日早朝セルフタイム</t>
    </r>
    <r>
      <rPr>
        <b/>
        <sz val="12"/>
        <color theme="1"/>
        <rFont val="游ゴシック"/>
        <family val="3"/>
        <charset val="128"/>
        <scheme val="minor"/>
      </rPr>
      <t>プラン、レッスンコースの</t>
    </r>
    <r>
      <rPr>
        <b/>
        <sz val="12"/>
        <color rgb="FFFF0000"/>
        <rFont val="游ゴシック"/>
        <family val="3"/>
        <charset val="128"/>
        <scheme val="minor"/>
      </rPr>
      <t>全日セルフタイムオプション</t>
    </r>
    <r>
      <rPr>
        <b/>
        <sz val="12"/>
        <color theme="1"/>
        <rFont val="游ゴシック"/>
        <family val="3"/>
        <charset val="128"/>
        <scheme val="minor"/>
      </rPr>
      <t>付き</t>
    </r>
    <rPh sb="2" eb="3">
      <t>ヒ</t>
    </rPh>
    <rPh sb="11" eb="13">
      <t>ゼンジツ</t>
    </rPh>
    <rPh sb="13" eb="15">
      <t>ソウチョウ</t>
    </rPh>
    <rPh sb="33" eb="35">
      <t>ゼンジツ</t>
    </rPh>
    <rPh sb="46" eb="47">
      <t>ツ</t>
    </rPh>
    <phoneticPr fontId="1"/>
  </si>
  <si>
    <r>
      <rPr>
        <b/>
        <sz val="12"/>
        <color rgb="FFFF0000"/>
        <rFont val="游ゴシック"/>
        <family val="3"/>
        <charset val="128"/>
        <scheme val="minor"/>
      </rPr>
      <t>１８日</t>
    </r>
    <r>
      <rPr>
        <b/>
        <sz val="12"/>
        <color theme="1"/>
        <rFont val="游ゴシック"/>
        <family val="3"/>
        <charset val="128"/>
        <scheme val="minor"/>
      </rPr>
      <t>はセルフコースの</t>
    </r>
    <r>
      <rPr>
        <b/>
        <sz val="12"/>
        <color rgb="FFFF0000"/>
        <rFont val="游ゴシック"/>
        <family val="3"/>
        <charset val="128"/>
        <scheme val="minor"/>
      </rPr>
      <t>平日、全日早朝セルフタイム</t>
    </r>
    <r>
      <rPr>
        <b/>
        <sz val="12"/>
        <color theme="1"/>
        <rFont val="游ゴシック"/>
        <family val="3"/>
        <charset val="128"/>
        <scheme val="minor"/>
      </rPr>
      <t>プラン、レッスンコースの</t>
    </r>
    <r>
      <rPr>
        <b/>
        <sz val="12"/>
        <color rgb="FFFF0000"/>
        <rFont val="游ゴシック"/>
        <family val="3"/>
        <charset val="128"/>
        <scheme val="minor"/>
      </rPr>
      <t>平日、全日セルフタイムオプション</t>
    </r>
    <r>
      <rPr>
        <b/>
        <sz val="12"/>
        <color theme="1"/>
        <rFont val="游ゴシック"/>
        <family val="3"/>
        <charset val="128"/>
        <scheme val="minor"/>
      </rPr>
      <t>付き</t>
    </r>
    <rPh sb="2" eb="3">
      <t>ヒ</t>
    </rPh>
    <rPh sb="11" eb="13">
      <t>ヘイジツ</t>
    </rPh>
    <rPh sb="14" eb="16">
      <t>ゼンジツ</t>
    </rPh>
    <rPh sb="16" eb="18">
      <t>ソウチョウ</t>
    </rPh>
    <rPh sb="36" eb="38">
      <t>ヘイジツ</t>
    </rPh>
    <rPh sb="39" eb="41">
      <t>ゼンジツ</t>
    </rPh>
    <rPh sb="52" eb="53">
      <t>ツ</t>
    </rPh>
    <phoneticPr fontId="1"/>
  </si>
  <si>
    <t>トイレには絶対に流さないでください。</t>
    <rPh sb="5" eb="7">
      <t>ゼッタイ</t>
    </rPh>
    <rPh sb="8" eb="9">
      <t>ナガ</t>
    </rPh>
    <phoneticPr fontId="1"/>
  </si>
  <si>
    <r>
      <rPr>
        <b/>
        <u/>
        <sz val="20"/>
        <color theme="1"/>
        <rFont val="游ゴシック"/>
        <family val="3"/>
        <charset val="128"/>
        <scheme val="minor"/>
      </rPr>
      <t>セルフコース</t>
    </r>
    <r>
      <rPr>
        <b/>
        <sz val="20"/>
        <color theme="1"/>
        <rFont val="游ゴシック"/>
        <family val="3"/>
        <charset val="128"/>
        <scheme val="minor"/>
      </rPr>
      <t>　の　</t>
    </r>
    <r>
      <rPr>
        <b/>
        <u/>
        <sz val="20"/>
        <color rgb="FFFF0000"/>
        <rFont val="游ゴシック"/>
        <family val="3"/>
        <charset val="128"/>
        <scheme val="minor"/>
      </rPr>
      <t>全日早朝セルフタイム</t>
    </r>
    <r>
      <rPr>
        <b/>
        <sz val="20"/>
        <color theme="1"/>
        <rFont val="游ゴシック"/>
        <family val="3"/>
        <charset val="128"/>
        <scheme val="minor"/>
      </rPr>
      <t>プラン</t>
    </r>
    <rPh sb="9" eb="11">
      <t>ゼンジツ</t>
    </rPh>
    <rPh sb="11" eb="13">
      <t>ソウチョウ</t>
    </rPh>
    <phoneticPr fontId="1"/>
  </si>
  <si>
    <r>
      <rPr>
        <b/>
        <u/>
        <sz val="20"/>
        <color theme="1"/>
        <rFont val="游ゴシック"/>
        <family val="3"/>
        <charset val="128"/>
        <scheme val="minor"/>
      </rPr>
      <t>レッスンコース</t>
    </r>
    <r>
      <rPr>
        <b/>
        <sz val="20"/>
        <color theme="1"/>
        <rFont val="游ゴシック"/>
        <family val="3"/>
        <charset val="128"/>
        <scheme val="minor"/>
      </rPr>
      <t>　の　</t>
    </r>
    <r>
      <rPr>
        <b/>
        <u/>
        <sz val="20"/>
        <color rgb="FFFF0000"/>
        <rFont val="游ゴシック"/>
        <family val="3"/>
        <charset val="128"/>
        <scheme val="minor"/>
      </rPr>
      <t>全日セルフタイムオプション</t>
    </r>
    <r>
      <rPr>
        <b/>
        <sz val="20"/>
        <color theme="1"/>
        <rFont val="游ゴシック"/>
        <family val="3"/>
        <charset val="128"/>
        <scheme val="minor"/>
      </rPr>
      <t>付き</t>
    </r>
    <rPh sb="10" eb="12">
      <t>ゼンジツ</t>
    </rPh>
    <rPh sb="23" eb="24">
      <t>ツ</t>
    </rPh>
    <phoneticPr fontId="1"/>
  </si>
  <si>
    <t>4/8</t>
    <phoneticPr fontId="1"/>
  </si>
  <si>
    <t>8/12</t>
    <phoneticPr fontId="1"/>
  </si>
  <si>
    <t>20/25</t>
    <phoneticPr fontId="1"/>
  </si>
  <si>
    <t>85</t>
    <phoneticPr fontId="1"/>
  </si>
  <si>
    <t>45/55</t>
    <phoneticPr fontId="1"/>
  </si>
  <si>
    <t>セルフご利用ができません</t>
    <rPh sb="4" eb="6">
      <t>リヨウ</t>
    </rPh>
    <phoneticPr fontId="1"/>
  </si>
  <si>
    <t>ペットボトルのみ</t>
    <phoneticPr fontId="1"/>
  </si>
  <si>
    <t>分別ごみにご協力お願いします</t>
    <rPh sb="0" eb="2">
      <t>ブンベツ</t>
    </rPh>
    <rPh sb="6" eb="8">
      <t>キョウリョク</t>
    </rPh>
    <rPh sb="9" eb="10">
      <t>ネガ</t>
    </rPh>
    <phoneticPr fontId="1"/>
  </si>
  <si>
    <t>カン、ビンは入れないでください</t>
    <rPh sb="6" eb="7">
      <t>イ</t>
    </rPh>
    <phoneticPr fontId="1"/>
  </si>
  <si>
    <t>11月15日(火）</t>
    <rPh sb="2" eb="3">
      <t>ツキ</t>
    </rPh>
    <rPh sb="5" eb="6">
      <t>ヒ</t>
    </rPh>
    <rPh sb="7" eb="8">
      <t>ヒ</t>
    </rPh>
    <phoneticPr fontId="1"/>
  </si>
  <si>
    <t>PM14:00～PM18:00</t>
    <phoneticPr fontId="1"/>
  </si>
  <si>
    <t>エアコン、店舗空調設備メンテナンスの為、</t>
    <rPh sb="5" eb="7">
      <t>テンポ</t>
    </rPh>
    <rPh sb="7" eb="9">
      <t>クウチョウ</t>
    </rPh>
    <rPh sb="9" eb="11">
      <t>セツビ</t>
    </rPh>
    <rPh sb="18" eb="19">
      <t>タメ</t>
    </rPh>
    <phoneticPr fontId="1"/>
  </si>
  <si>
    <t>12月30日（金）～1月５日（木）</t>
    <rPh sb="2" eb="3">
      <t>ツキ</t>
    </rPh>
    <rPh sb="5" eb="6">
      <t>ヒ</t>
    </rPh>
    <rPh sb="7" eb="8">
      <t>キン</t>
    </rPh>
    <rPh sb="11" eb="12">
      <t>ツキ</t>
    </rPh>
    <rPh sb="13" eb="14">
      <t>ヒ</t>
    </rPh>
    <rPh sb="15" eb="16">
      <t>キ</t>
    </rPh>
    <phoneticPr fontId="1"/>
  </si>
  <si>
    <r>
      <t>　</t>
    </r>
    <r>
      <rPr>
        <b/>
        <sz val="36"/>
        <rFont val="游ゴシック"/>
        <family val="3"/>
        <charset val="128"/>
        <scheme val="minor"/>
      </rPr>
      <t>12月29日(木）</t>
    </r>
    <r>
      <rPr>
        <b/>
        <sz val="36"/>
        <color rgb="FFFF0000"/>
        <rFont val="游ゴシック"/>
        <family val="3"/>
        <charset val="128"/>
        <scheme val="minor"/>
      </rPr>
      <t>　</t>
    </r>
    <r>
      <rPr>
        <b/>
        <sz val="36"/>
        <color theme="1"/>
        <rFont val="游ゴシック"/>
        <family val="3"/>
        <charset val="128"/>
        <scheme val="minor"/>
      </rPr>
      <t>通常　(2022年レッスン最終日)</t>
    </r>
    <rPh sb="3" eb="4">
      <t>ツキ</t>
    </rPh>
    <rPh sb="6" eb="7">
      <t>ヒ</t>
    </rPh>
    <rPh sb="8" eb="9">
      <t>キ</t>
    </rPh>
    <rPh sb="11" eb="13">
      <t>ツウジョウ</t>
    </rPh>
    <rPh sb="19" eb="20">
      <t>ネン</t>
    </rPh>
    <rPh sb="24" eb="27">
      <t>サイシュウビ</t>
    </rPh>
    <phoneticPr fontId="1"/>
  </si>
  <si>
    <t>12月30日(金）、1月3日(火）、1月4日(水）、1月5日(木）は</t>
    <rPh sb="2" eb="3">
      <t>ツキ</t>
    </rPh>
    <rPh sb="5" eb="6">
      <t>ヒ</t>
    </rPh>
    <rPh sb="7" eb="8">
      <t>キン</t>
    </rPh>
    <rPh sb="15" eb="16">
      <t>ヒ</t>
    </rPh>
    <rPh sb="19" eb="20">
      <t>ツキ</t>
    </rPh>
    <rPh sb="21" eb="22">
      <t>ヒ</t>
    </rPh>
    <rPh sb="23" eb="24">
      <t>スイ</t>
    </rPh>
    <rPh sb="31" eb="32">
      <t>キ</t>
    </rPh>
    <phoneticPr fontId="1"/>
  </si>
  <si>
    <r>
      <rPr>
        <b/>
        <sz val="36"/>
        <rFont val="游ゴシック"/>
        <family val="3"/>
        <charset val="128"/>
        <scheme val="minor"/>
      </rPr>
      <t>　1月６日(金）</t>
    </r>
    <r>
      <rPr>
        <b/>
        <sz val="36"/>
        <color rgb="FFFF0000"/>
        <rFont val="游ゴシック"/>
        <family val="3"/>
        <charset val="128"/>
        <scheme val="minor"/>
      </rPr>
      <t>　　</t>
    </r>
    <r>
      <rPr>
        <b/>
        <sz val="36"/>
        <color theme="1"/>
        <rFont val="游ゴシック"/>
        <family val="3"/>
        <charset val="128"/>
        <scheme val="minor"/>
      </rPr>
      <t>通常  （2023年レッスン開始日)</t>
    </r>
    <rPh sb="2" eb="3">
      <t>ツキ</t>
    </rPh>
    <rPh sb="4" eb="5">
      <t>ヒ</t>
    </rPh>
    <rPh sb="6" eb="7">
      <t>キン</t>
    </rPh>
    <rPh sb="10" eb="12">
      <t>ツウジョウ</t>
    </rPh>
    <rPh sb="19" eb="20">
      <t>ネン</t>
    </rPh>
    <rPh sb="24" eb="27">
      <t>カイシビ</t>
    </rPh>
    <phoneticPr fontId="1"/>
  </si>
  <si>
    <t>12月31日(土）、1月1日(日祝）、2日(月祝）は</t>
    <rPh sb="11" eb="12">
      <t>ツキ</t>
    </rPh>
    <rPh sb="13" eb="14">
      <t>ヒ</t>
    </rPh>
    <rPh sb="15" eb="16">
      <t>ヒ</t>
    </rPh>
    <rPh sb="16" eb="17">
      <t>シュク</t>
    </rPh>
    <rPh sb="20" eb="21">
      <t>ヒ</t>
    </rPh>
    <rPh sb="22" eb="23">
      <t>ツキ</t>
    </rPh>
    <rPh sb="23" eb="24">
      <t>シュク</t>
    </rPh>
    <phoneticPr fontId="1"/>
  </si>
  <si>
    <t>　12月30日(金）～1月5日(木）　セルフ営業のみ</t>
    <rPh sb="3" eb="4">
      <t>ツキ</t>
    </rPh>
    <rPh sb="6" eb="7">
      <t>ヒ</t>
    </rPh>
    <rPh sb="8" eb="9">
      <t>キン</t>
    </rPh>
    <rPh sb="12" eb="13">
      <t>ツキ</t>
    </rPh>
    <rPh sb="14" eb="15">
      <t>ヒ</t>
    </rPh>
    <rPh sb="16" eb="17">
      <t>キ</t>
    </rPh>
    <rPh sb="22" eb="24">
      <t>エイギョウ</t>
    </rPh>
    <phoneticPr fontId="1"/>
  </si>
  <si>
    <r>
      <t>セルフコース、レッスンコースでセルフオプション契約の　　</t>
    </r>
    <r>
      <rPr>
        <b/>
        <u/>
        <sz val="16"/>
        <color rgb="FFFF0000"/>
        <rFont val="游ゴシック"/>
        <family val="3"/>
        <charset val="128"/>
        <scheme val="minor"/>
      </rPr>
      <t>平日及び全日プラン</t>
    </r>
    <rPh sb="23" eb="25">
      <t>ケイヤク</t>
    </rPh>
    <rPh sb="28" eb="30">
      <t>ヘイジツ</t>
    </rPh>
    <rPh sb="30" eb="31">
      <t>オヨ</t>
    </rPh>
    <rPh sb="32" eb="34">
      <t>ゼンジツ</t>
    </rPh>
    <phoneticPr fontId="1"/>
  </si>
  <si>
    <r>
      <t>セルフコース、レッスンコースでセルフオプション契約の　　</t>
    </r>
    <r>
      <rPr>
        <b/>
        <u/>
        <sz val="16"/>
        <color rgb="FFFF0000"/>
        <rFont val="游ゴシック"/>
        <family val="3"/>
        <charset val="128"/>
        <scheme val="minor"/>
      </rPr>
      <t>全日プランのみ</t>
    </r>
    <r>
      <rPr>
        <b/>
        <sz val="16"/>
        <color rgb="FFFF0000"/>
        <rFont val="游ゴシック"/>
        <family val="3"/>
        <charset val="128"/>
        <scheme val="minor"/>
      </rPr>
      <t>　　　　　の会員様がご利用できます。</t>
    </r>
    <rPh sb="23" eb="25">
      <t>ケイヤク</t>
    </rPh>
    <rPh sb="28" eb="30">
      <t>ゼンジツ</t>
    </rPh>
    <rPh sb="41" eb="44">
      <t>カイインサマ</t>
    </rPh>
    <rPh sb="46" eb="48">
      <t>リヨウ</t>
    </rPh>
    <phoneticPr fontId="1"/>
  </si>
  <si>
    <t>12月30日～1月5日まで</t>
    <rPh sb="2" eb="3">
      <t>ツキ</t>
    </rPh>
    <rPh sb="5" eb="6">
      <t>ヒ</t>
    </rPh>
    <rPh sb="8" eb="9">
      <t>ツキ</t>
    </rPh>
    <rPh sb="10" eb="11">
      <t>ヒ</t>
    </rPh>
    <phoneticPr fontId="1"/>
  </si>
  <si>
    <t>カウンター前のゴミ箱に捨ててください。</t>
    <rPh sb="5" eb="6">
      <t>マエ</t>
    </rPh>
    <rPh sb="9" eb="10">
      <t>バコ</t>
    </rPh>
    <rPh sb="11" eb="12">
      <t>ス</t>
    </rPh>
    <phoneticPr fontId="1"/>
  </si>
  <si>
    <t>清掃が入らない為、お手数ですが</t>
    <rPh sb="0" eb="2">
      <t>セイソウ</t>
    </rPh>
    <rPh sb="3" eb="4">
      <t>ハイ</t>
    </rPh>
    <rPh sb="7" eb="8">
      <t>タメ</t>
    </rPh>
    <rPh sb="10" eb="12">
      <t>テスウ</t>
    </rPh>
    <phoneticPr fontId="1"/>
  </si>
  <si>
    <t>また除名処置された会員は、ステップゴルフ全店舗に今後入会することができません。</t>
    <rPh sb="2" eb="4">
      <t>ジョメイ</t>
    </rPh>
    <rPh sb="4" eb="6">
      <t>ショチ</t>
    </rPh>
    <rPh sb="9" eb="11">
      <t>カイイン</t>
    </rPh>
    <rPh sb="20" eb="23">
      <t>ゼンテンポ</t>
    </rPh>
    <rPh sb="24" eb="26">
      <t>コンゴ</t>
    </rPh>
    <rPh sb="26" eb="28">
      <t>ニュウカイ</t>
    </rPh>
    <phoneticPr fontId="1"/>
  </si>
  <si>
    <t>　会員規約14条2項に則り、除名となりましたことをご報告致します。</t>
    <rPh sb="1" eb="3">
      <t>カイイン</t>
    </rPh>
    <rPh sb="3" eb="5">
      <t>キヤク</t>
    </rPh>
    <rPh sb="7" eb="8">
      <t>ジョウ</t>
    </rPh>
    <rPh sb="9" eb="10">
      <t>コウ</t>
    </rPh>
    <rPh sb="11" eb="12">
      <t>ノット</t>
    </rPh>
    <rPh sb="14" eb="16">
      <t>ジョメイ</t>
    </rPh>
    <rPh sb="26" eb="28">
      <t>ホウコク</t>
    </rPh>
    <rPh sb="28" eb="29">
      <t>イタ</t>
    </rPh>
    <phoneticPr fontId="1"/>
  </si>
  <si>
    <t>月会費が連続3か月の未入金の上、督促状を送付してもgo入会の確認ができませんでした。</t>
    <rPh sb="0" eb="3">
      <t>ツキカイヒ</t>
    </rPh>
    <rPh sb="4" eb="6">
      <t>レンゾク</t>
    </rPh>
    <rPh sb="8" eb="9">
      <t>ゲツ</t>
    </rPh>
    <rPh sb="10" eb="13">
      <t>ミニュウキン</t>
    </rPh>
    <rPh sb="14" eb="15">
      <t>ウエ</t>
    </rPh>
    <rPh sb="16" eb="19">
      <t>トクソクジョウ</t>
    </rPh>
    <rPh sb="20" eb="22">
      <t>ソウフ</t>
    </rPh>
    <rPh sb="27" eb="29">
      <t>ニュウカイ</t>
    </rPh>
    <rPh sb="30" eb="32">
      <t>カクニン</t>
    </rPh>
    <phoneticPr fontId="1"/>
  </si>
  <si>
    <t>除名となりましても、これまで未入金となっている月会費に関しては、支払い義務が発生し続けます。</t>
    <rPh sb="0" eb="2">
      <t>ジョメイ</t>
    </rPh>
    <rPh sb="14" eb="17">
      <t>ミニュウキン</t>
    </rPh>
    <rPh sb="23" eb="24">
      <t>ツキ</t>
    </rPh>
    <rPh sb="24" eb="26">
      <t>カイヒ</t>
    </rPh>
    <rPh sb="27" eb="28">
      <t>カン</t>
    </rPh>
    <rPh sb="32" eb="34">
      <t>シハラ</t>
    </rPh>
    <rPh sb="35" eb="37">
      <t>ギム</t>
    </rPh>
    <rPh sb="38" eb="40">
      <t>ハッセイ</t>
    </rPh>
    <rPh sb="41" eb="42">
      <t>ツヅ</t>
    </rPh>
    <phoneticPr fontId="1"/>
  </si>
  <si>
    <t>ご了承の程、お願い申し上げます</t>
    <rPh sb="1" eb="3">
      <t>リョウショウ</t>
    </rPh>
    <rPh sb="4" eb="5">
      <t>ホド</t>
    </rPh>
    <rPh sb="7" eb="8">
      <t>ネガ</t>
    </rPh>
    <rPh sb="9" eb="10">
      <t>モウ</t>
    </rPh>
    <rPh sb="11" eb="12">
      <t>ア</t>
    </rPh>
    <phoneticPr fontId="1"/>
  </si>
  <si>
    <t>ボールを他の打席に移動しない</t>
    <rPh sb="4" eb="5">
      <t>タ</t>
    </rPh>
    <rPh sb="6" eb="8">
      <t>ダセキ</t>
    </rPh>
    <rPh sb="9" eb="11">
      <t>イドウ</t>
    </rPh>
    <phoneticPr fontId="1"/>
  </si>
  <si>
    <t>ようお願い致します。</t>
    <rPh sb="3" eb="4">
      <t>ネガ</t>
    </rPh>
    <rPh sb="5" eb="6">
      <t>イタ</t>
    </rPh>
    <phoneticPr fontId="1"/>
  </si>
  <si>
    <t>３月２４日(金）</t>
    <rPh sb="1" eb="2">
      <t>ツキ</t>
    </rPh>
    <rPh sb="6" eb="7">
      <t>キン</t>
    </rPh>
    <phoneticPr fontId="1"/>
  </si>
  <si>
    <t>＊18時～22時はレッスンタイムです</t>
    <rPh sb="3" eb="4">
      <t>ジ</t>
    </rPh>
    <rPh sb="7" eb="8">
      <t>ジ</t>
    </rPh>
    <phoneticPr fontId="1"/>
  </si>
  <si>
    <t>14時～17時はセルフ営業となります</t>
    <rPh sb="2" eb="3">
      <t>ジ</t>
    </rPh>
    <rPh sb="6" eb="7">
      <t>ジ</t>
    </rPh>
    <rPh sb="11" eb="13">
      <t>エイギョウ</t>
    </rPh>
    <phoneticPr fontId="1"/>
  </si>
  <si>
    <t>３月２５日（土）は</t>
    <rPh sb="1" eb="2">
      <t>ガツ</t>
    </rPh>
    <rPh sb="4" eb="5">
      <t>ニチ</t>
    </rPh>
    <rPh sb="6" eb="7">
      <t>ド</t>
    </rPh>
    <phoneticPr fontId="1"/>
  </si>
  <si>
    <t>ステップゴルフ　石塚コーチ</t>
    <rPh sb="8" eb="10">
      <t>イシヅカ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</si>
</sst>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13">
    <font>
      <sz val="11"/>
      <color theme="1"/>
      <name val="游ゴシック"/>
      <family val="2"/>
      <charset val="128"/>
      <scheme val="minor"/>
    </font>
    <font>
      <sz val="6"/>
      <name val="游ゴシック"/>
      <family val="2"/>
      <charset val="128"/>
      <scheme val="minor"/>
    </font>
    <font>
      <b/>
      <sz val="7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48"/>
      <color theme="1"/>
      <name val="游ゴシック"/>
      <family val="3"/>
      <charset val="128"/>
      <scheme val="minor"/>
    </font>
    <font>
      <b/>
      <sz val="46"/>
      <color theme="1"/>
      <name val="游ゴシック"/>
      <family val="3"/>
      <charset val="128"/>
      <scheme val="minor"/>
    </font>
    <font>
      <b/>
      <sz val="2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18"/>
      <color rgb="FF333333"/>
      <name val="游ゴシック"/>
      <family val="3"/>
      <charset val="128"/>
      <scheme val="minor"/>
    </font>
    <font>
      <b/>
      <sz val="28"/>
      <color theme="1"/>
      <name val="游ゴシック"/>
      <family val="3"/>
      <charset val="128"/>
      <scheme val="minor"/>
    </font>
    <font>
      <b/>
      <sz val="26"/>
      <color rgb="FF333333"/>
      <name val="游ゴシック"/>
      <family val="3"/>
      <charset val="128"/>
      <scheme val="minor"/>
    </font>
    <font>
      <b/>
      <sz val="20"/>
      <color rgb="FF333333"/>
      <name val="游ゴシック"/>
      <family val="3"/>
      <charset val="128"/>
      <scheme val="minor"/>
    </font>
    <font>
      <b/>
      <sz val="22"/>
      <color rgb="FF333333"/>
      <name val="游ゴシック"/>
      <family val="3"/>
      <charset val="128"/>
      <scheme val="minor"/>
    </font>
    <font>
      <b/>
      <sz val="72"/>
      <color rgb="FFFF0000"/>
      <name val="游ゴシック"/>
      <family val="3"/>
      <charset val="128"/>
      <scheme val="minor"/>
    </font>
    <font>
      <b/>
      <sz val="11"/>
      <color rgb="FFFF0000"/>
      <name val="游ゴシック"/>
      <family val="3"/>
      <charset val="128"/>
      <scheme val="minor"/>
    </font>
    <font>
      <sz val="48"/>
      <color theme="1"/>
      <name val="游ゴシック"/>
      <family val="3"/>
      <charset val="128"/>
      <scheme val="minor"/>
    </font>
    <font>
      <sz val="14"/>
      <color theme="1"/>
      <name val="游ゴシック"/>
      <family val="2"/>
      <charset val="128"/>
      <scheme val="minor"/>
    </font>
    <font>
      <b/>
      <sz val="36"/>
      <color theme="1"/>
      <name val="游ゴシック"/>
      <family val="3"/>
      <charset val="128"/>
      <scheme val="minor"/>
    </font>
    <font>
      <sz val="20"/>
      <color theme="1"/>
      <name val="游ゴシック"/>
      <family val="3"/>
      <charset val="128"/>
      <scheme val="minor"/>
    </font>
    <font>
      <sz val="36"/>
      <color theme="1"/>
      <name val="游ゴシック"/>
      <family val="3"/>
      <charset val="128"/>
      <scheme val="minor"/>
    </font>
    <font>
      <b/>
      <sz val="48"/>
      <color rgb="FFFF0000"/>
      <name val="游ゴシック"/>
      <family val="3"/>
      <charset val="128"/>
      <scheme val="minor"/>
    </font>
    <font>
      <b/>
      <sz val="22"/>
      <color theme="1"/>
      <name val="游ゴシック"/>
      <family val="3"/>
      <charset val="128"/>
      <scheme val="minor"/>
    </font>
    <font>
      <b/>
      <sz val="46"/>
      <color rgb="FFFF0000"/>
      <name val="游ゴシック"/>
      <family val="3"/>
      <charset val="128"/>
      <scheme val="minor"/>
    </font>
    <font>
      <b/>
      <sz val="36"/>
      <color rgb="FFFF0000"/>
      <name val="游ゴシック"/>
      <family val="3"/>
      <charset val="128"/>
      <scheme val="minor"/>
    </font>
    <font>
      <b/>
      <sz val="22"/>
      <color rgb="FFFF0000"/>
      <name val="游ゴシック"/>
      <family val="3"/>
      <charset val="128"/>
      <scheme val="minor"/>
    </font>
    <font>
      <b/>
      <sz val="40"/>
      <color rgb="FFFF0000"/>
      <name val="游ゴシック"/>
      <family val="3"/>
      <charset val="128"/>
      <scheme val="minor"/>
    </font>
    <font>
      <b/>
      <sz val="50"/>
      <color theme="1"/>
      <name val="游ゴシック"/>
      <family val="3"/>
      <charset val="128"/>
      <scheme val="minor"/>
    </font>
    <font>
      <b/>
      <sz val="16"/>
      <color theme="1"/>
      <name val="游ゴシック"/>
      <family val="3"/>
      <charset val="128"/>
      <scheme val="minor"/>
    </font>
    <font>
      <b/>
      <sz val="20"/>
      <color theme="1"/>
      <name val="游ゴシック"/>
      <family val="3"/>
      <charset val="128"/>
      <scheme val="minor"/>
    </font>
    <font>
      <b/>
      <sz val="34"/>
      <color theme="1"/>
      <name val="游ゴシック"/>
      <family val="3"/>
      <charset val="128"/>
      <scheme val="minor"/>
    </font>
    <font>
      <b/>
      <sz val="28"/>
      <color rgb="FFFF0000"/>
      <name val="游ゴシック"/>
      <family val="3"/>
      <charset val="128"/>
      <scheme val="minor"/>
    </font>
    <font>
      <sz val="28"/>
      <color theme="1"/>
      <name val="游ゴシック"/>
      <family val="3"/>
      <charset val="128"/>
      <scheme val="minor"/>
    </font>
    <font>
      <b/>
      <sz val="14"/>
      <color rgb="FFFF0000"/>
      <name val="游ゴシック"/>
      <family val="3"/>
      <charset val="128"/>
      <scheme val="minor"/>
    </font>
    <font>
      <sz val="11"/>
      <color rgb="FFFF0000"/>
      <name val="游ゴシック"/>
      <family val="3"/>
      <charset val="128"/>
      <scheme val="minor"/>
    </font>
    <font>
      <b/>
      <sz val="48"/>
      <color theme="0"/>
      <name val="游ゴシック"/>
      <family val="3"/>
      <charset val="128"/>
      <scheme val="minor"/>
    </font>
    <font>
      <b/>
      <sz val="72"/>
      <color theme="0"/>
      <name val="游ゴシック"/>
      <family val="3"/>
      <charset val="128"/>
      <scheme val="minor"/>
    </font>
    <font>
      <b/>
      <sz val="60"/>
      <color theme="1"/>
      <name val="游ゴシック"/>
      <family val="3"/>
      <charset val="128"/>
      <scheme val="minor"/>
    </font>
    <font>
      <b/>
      <sz val="45"/>
      <color rgb="FFFF0000"/>
      <name val="游ゴシック"/>
      <family val="3"/>
      <charset val="128"/>
      <scheme val="minor"/>
    </font>
    <font>
      <b/>
      <sz val="55"/>
      <color rgb="FFFF0000"/>
      <name val="游ゴシック"/>
      <family val="3"/>
      <charset val="128"/>
      <scheme val="minor"/>
    </font>
    <font>
      <b/>
      <sz val="53"/>
      <color theme="1"/>
      <name val="游ゴシック"/>
      <family val="3"/>
      <charset val="128"/>
      <scheme val="minor"/>
    </font>
    <font>
      <b/>
      <sz val="53"/>
      <color rgb="FFFF0000"/>
      <name val="游ゴシック"/>
      <family val="3"/>
      <charset val="128"/>
      <scheme val="minor"/>
    </font>
    <font>
      <b/>
      <sz val="20"/>
      <color theme="1"/>
      <name val="Arial Unicode MS"/>
      <family val="2"/>
    </font>
    <font>
      <b/>
      <sz val="20"/>
      <color theme="1"/>
      <name val="游ゴシック"/>
      <family val="2"/>
      <charset val="128"/>
      <scheme val="minor"/>
    </font>
    <font>
      <sz val="24"/>
      <color theme="1"/>
      <name val="游ゴシック"/>
      <family val="3"/>
      <charset val="128"/>
      <scheme val="minor"/>
    </font>
    <font>
      <sz val="22"/>
      <color theme="1"/>
      <name val="游ゴシック"/>
      <family val="3"/>
      <charset val="128"/>
      <scheme val="minor"/>
    </font>
    <font>
      <b/>
      <sz val="16"/>
      <color rgb="FF333333"/>
      <name val="游ゴシック"/>
      <family val="3"/>
      <charset val="128"/>
      <scheme val="minor"/>
    </font>
    <font>
      <sz val="50"/>
      <color theme="1"/>
      <name val="游ゴシック"/>
      <family val="3"/>
      <charset val="128"/>
      <scheme val="minor"/>
    </font>
    <font>
      <b/>
      <sz val="50"/>
      <color rgb="FFFF0000"/>
      <name val="游ゴシック"/>
      <family val="3"/>
      <charset val="128"/>
      <scheme val="minor"/>
    </font>
    <font>
      <sz val="8"/>
      <color rgb="FFFF0000"/>
      <name val="メイリオ"/>
      <family val="3"/>
      <charset val="128"/>
    </font>
    <font>
      <b/>
      <sz val="60"/>
      <color rgb="FFFF0000"/>
      <name val="游ゴシック"/>
      <family val="3"/>
      <charset val="128"/>
      <scheme val="minor"/>
    </font>
    <font>
      <b/>
      <sz val="24"/>
      <color theme="0"/>
      <name val="游ゴシック"/>
      <family val="3"/>
      <charset val="128"/>
      <scheme val="minor"/>
    </font>
    <font>
      <b/>
      <sz val="24"/>
      <color rgb="FFFFFF00"/>
      <name val="游ゴシック"/>
      <family val="3"/>
      <charset val="128"/>
      <scheme val="minor"/>
    </font>
    <font>
      <b/>
      <sz val="80"/>
      <color rgb="FFFF0000"/>
      <name val="游ゴシック"/>
      <family val="3"/>
      <charset val="128"/>
      <scheme val="minor"/>
    </font>
    <font>
      <sz val="8"/>
      <color rgb="FF333333"/>
      <name val="メイリオ"/>
      <family val="3"/>
      <charset val="128"/>
    </font>
    <font>
      <u/>
      <sz val="11"/>
      <color theme="10"/>
      <name val="游ゴシック"/>
      <family val="2"/>
      <charset val="128"/>
      <scheme val="minor"/>
    </font>
    <font>
      <b/>
      <sz val="10"/>
      <color theme="1"/>
      <name val="ＭＳ Ｐゴシック"/>
      <family val="3"/>
      <charset val="128"/>
    </font>
    <font>
      <b/>
      <sz val="10"/>
      <color rgb="FF333333"/>
      <name val="ＭＳ Ｐゴシック"/>
      <family val="3"/>
      <charset val="128"/>
    </font>
    <font>
      <sz val="10"/>
      <color theme="1"/>
      <name val="ＭＳ Ｐゴシック"/>
      <family val="3"/>
      <charset val="128"/>
    </font>
    <font>
      <u/>
      <sz val="10"/>
      <color theme="10"/>
      <name val="ＭＳ Ｐゴシック"/>
      <family val="3"/>
      <charset val="128"/>
    </font>
    <font>
      <sz val="9"/>
      <color theme="1"/>
      <name val="ＭＳ Ｐゴシック"/>
      <family val="3"/>
      <charset val="128"/>
    </font>
    <font>
      <sz val="9"/>
      <color rgb="FF333333"/>
      <name val="ＭＳ Ｐゴシック"/>
      <family val="3"/>
      <charset val="128"/>
    </font>
    <font>
      <sz val="10"/>
      <color rgb="FFFF0000"/>
      <name val="ＭＳ Ｐゴシック"/>
      <family val="3"/>
      <charset val="128"/>
    </font>
    <font>
      <b/>
      <sz val="1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
      <b/>
      <sz val="28"/>
      <color theme="0"/>
      <name val="游ゴシック"/>
      <family val="3"/>
      <charset val="128"/>
      <scheme val="minor"/>
    </font>
    <font>
      <b/>
      <sz val="18"/>
      <color rgb="FFFF0000"/>
      <name val="游ゴシック"/>
      <family val="3"/>
      <charset val="128"/>
      <scheme val="minor"/>
    </font>
    <font>
      <sz val="36"/>
      <color theme="1"/>
      <name val="游ゴシック"/>
      <family val="2"/>
      <charset val="128"/>
      <scheme val="minor"/>
    </font>
    <font>
      <b/>
      <sz val="24"/>
      <color theme="1"/>
      <name val="游ゴシック"/>
      <family val="3"/>
      <charset val="128"/>
      <scheme val="minor"/>
    </font>
    <font>
      <sz val="48"/>
      <color theme="1"/>
      <name val="游ゴシック"/>
      <family val="2"/>
      <charset val="128"/>
      <scheme val="minor"/>
    </font>
    <font>
      <b/>
      <sz val="53"/>
      <name val="游ゴシック"/>
      <family val="3"/>
      <charset val="128"/>
      <scheme val="minor"/>
    </font>
    <font>
      <sz val="53"/>
      <color theme="1"/>
      <name val="游ゴシック"/>
      <family val="3"/>
      <charset val="128"/>
      <scheme val="minor"/>
    </font>
    <font>
      <b/>
      <sz val="36"/>
      <color rgb="FFFF0000"/>
      <name val="HGPｺﾞｼｯｸM"/>
      <family val="3"/>
      <charset val="128"/>
    </font>
    <font>
      <b/>
      <sz val="36"/>
      <color theme="1"/>
      <name val="HGPｺﾞｼｯｸM"/>
      <family val="3"/>
      <charset val="128"/>
    </font>
    <font>
      <b/>
      <sz val="16"/>
      <color rgb="FFFF0000"/>
      <name val="游ゴシック"/>
      <family val="3"/>
      <charset val="128"/>
      <scheme val="minor"/>
    </font>
    <font>
      <b/>
      <u/>
      <sz val="16"/>
      <color rgb="FFFF0000"/>
      <name val="游ゴシック"/>
      <family val="3"/>
      <charset val="128"/>
      <scheme val="minor"/>
    </font>
    <font>
      <b/>
      <sz val="36"/>
      <name val="游ゴシック"/>
      <family val="3"/>
      <charset val="128"/>
      <scheme val="minor"/>
    </font>
    <font>
      <b/>
      <sz val="34"/>
      <color rgb="FFFF0000"/>
      <name val="游ゴシック"/>
      <family val="3"/>
      <charset val="128"/>
      <scheme val="minor"/>
    </font>
    <font>
      <b/>
      <sz val="34"/>
      <name val="游ゴシック"/>
      <family val="3"/>
      <charset val="128"/>
      <scheme val="minor"/>
    </font>
    <font>
      <b/>
      <sz val="45"/>
      <name val="游ゴシック"/>
      <family val="3"/>
      <charset val="128"/>
      <scheme val="minor"/>
    </font>
    <font>
      <sz val="72"/>
      <color rgb="FFFF0000"/>
      <name val="游ゴシック"/>
      <family val="3"/>
      <charset val="128"/>
      <scheme val="minor"/>
    </font>
    <font>
      <sz val="72"/>
      <color theme="1"/>
      <name val="游ゴシック"/>
      <family val="3"/>
      <charset val="128"/>
      <scheme val="minor"/>
    </font>
    <font>
      <b/>
      <sz val="48"/>
      <color theme="1"/>
      <name val="ＭＳ Ｐゴシック"/>
      <family val="3"/>
      <charset val="128"/>
    </font>
    <font>
      <b/>
      <sz val="11"/>
      <color theme="1"/>
      <name val="ＭＳ Ｐゴシック"/>
      <family val="3"/>
      <charset val="128"/>
    </font>
    <font>
      <b/>
      <sz val="48"/>
      <color rgb="FFFF0000"/>
      <name val="ＭＳ Ｐゴシック"/>
      <family val="3"/>
      <charset val="128"/>
    </font>
    <font>
      <b/>
      <sz val="11"/>
      <color rgb="FFFF0000"/>
      <name val="ＭＳ Ｐゴシック"/>
      <family val="3"/>
      <charset val="128"/>
    </font>
    <font>
      <b/>
      <sz val="60"/>
      <color rgb="FFFF0000"/>
      <name val="ＭＳ Ｐゴシック"/>
      <family val="3"/>
      <charset val="128"/>
    </font>
    <font>
      <b/>
      <sz val="20"/>
      <color rgb="FFFF0000"/>
      <name val="游ゴシック"/>
      <family val="3"/>
      <charset val="128"/>
      <scheme val="minor"/>
    </font>
    <font>
      <b/>
      <sz val="36"/>
      <color rgb="FFFFFF00"/>
      <name val="游ゴシック"/>
      <family val="3"/>
      <charset val="128"/>
      <scheme val="minor"/>
    </font>
    <font>
      <sz val="34"/>
      <color theme="1"/>
      <name val="游ゴシック"/>
      <family val="3"/>
      <charset val="128"/>
      <scheme val="minor"/>
    </font>
    <font>
      <b/>
      <sz val="26"/>
      <color rgb="FFFF0000"/>
      <name val="游ゴシック"/>
      <family val="3"/>
      <charset val="128"/>
      <scheme val="minor"/>
    </font>
    <font>
      <b/>
      <sz val="24"/>
      <color rgb="FFFF0000"/>
      <name val="游ゴシック"/>
      <family val="3"/>
      <charset val="128"/>
      <scheme val="minor"/>
    </font>
    <font>
      <b/>
      <sz val="48"/>
      <name val="游ゴシック"/>
      <family val="3"/>
      <charset val="128"/>
      <scheme val="minor"/>
    </font>
    <font>
      <b/>
      <sz val="69"/>
      <color rgb="FFFF0000"/>
      <name val="游ゴシック"/>
      <family val="3"/>
      <charset val="128"/>
      <scheme val="minor"/>
    </font>
    <font>
      <u/>
      <sz val="20"/>
      <color theme="1"/>
      <name val="游ゴシック"/>
      <family val="3"/>
      <charset val="128"/>
      <scheme val="minor"/>
    </font>
    <font>
      <b/>
      <sz val="16"/>
      <color theme="0"/>
      <name val="游ゴシック"/>
      <family val="3"/>
      <charset val="128"/>
      <scheme val="minor"/>
    </font>
    <font>
      <b/>
      <u/>
      <sz val="20"/>
      <color rgb="FFFF0000"/>
      <name val="游ゴシック"/>
      <family val="3"/>
      <charset val="128"/>
      <scheme val="minor"/>
    </font>
    <font>
      <sz val="26"/>
      <color theme="1"/>
      <name val="游ゴシック"/>
      <family val="3"/>
      <charset val="128"/>
      <scheme val="minor"/>
    </font>
    <font>
      <sz val="28"/>
      <color rgb="FFFF0000"/>
      <name val="游ゴシック"/>
      <family val="3"/>
      <charset val="128"/>
      <scheme val="minor"/>
    </font>
    <font>
      <b/>
      <u/>
      <sz val="20"/>
      <color theme="1"/>
      <name val="游ゴシック"/>
      <family val="3"/>
      <charset val="128"/>
      <scheme val="minor"/>
    </font>
    <font>
      <b/>
      <sz val="65"/>
      <color rgb="FFFF0000"/>
      <name val="游ゴシック"/>
      <family val="3"/>
      <charset val="128"/>
      <scheme val="minor"/>
    </font>
    <font>
      <b/>
      <sz val="65"/>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68"/>
      <color theme="1"/>
      <name val="游ゴシック"/>
      <family val="3"/>
      <charset val="128"/>
      <scheme val="minor"/>
    </font>
    <font>
      <sz val="68"/>
      <color theme="1"/>
      <name val="游ゴシック"/>
      <family val="3"/>
      <charset val="128"/>
      <scheme val="minor"/>
    </font>
    <font>
      <sz val="12"/>
      <color theme="1"/>
      <name val="ＭＳ Ｐゴシック"/>
      <family val="3"/>
      <charset val="128"/>
    </font>
    <font>
      <b/>
      <sz val="12"/>
      <color rgb="FFFF0000"/>
      <name val="游ゴシック"/>
      <family val="3"/>
      <charset val="128"/>
      <scheme val="minor"/>
    </font>
    <font>
      <b/>
      <sz val="48"/>
      <color rgb="FF002060"/>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0000"/>
        <bgColor indexed="64"/>
      </patternFill>
    </fill>
    <fill>
      <patternFill patternType="solid">
        <fgColor theme="8"/>
        <bgColor indexed="64"/>
      </patternFill>
    </fill>
    <fill>
      <patternFill patternType="solid">
        <fgColor rgb="FFFFFF00"/>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bottom style="thick">
        <color indexed="64"/>
      </bottom>
      <diagonal/>
    </border>
    <border>
      <left/>
      <right/>
      <top/>
      <bottom style="thin">
        <color indexed="64"/>
      </bottom>
      <diagonal/>
    </border>
    <border>
      <left/>
      <right/>
      <top style="thin">
        <color indexed="64"/>
      </top>
      <bottom style="thin">
        <color indexed="64"/>
      </bottom>
      <diagonal/>
    </border>
    <border>
      <left/>
      <right/>
      <top/>
      <bottom style="thick">
        <color rgb="FFFF0000"/>
      </bottom>
      <diagonal/>
    </border>
    <border>
      <left/>
      <right/>
      <top style="thick">
        <color rgb="FFFF0000"/>
      </top>
      <bottom style="thin">
        <color indexed="64"/>
      </bottom>
      <diagonal/>
    </border>
    <border>
      <left/>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
      <left style="thick">
        <color rgb="FFFF0000"/>
      </left>
      <right style="thick">
        <color rgb="FFFF0000"/>
      </right>
      <top style="thick">
        <color rgb="FFFF0000"/>
      </top>
      <bottom style="thick">
        <color rgb="FFFF0000"/>
      </bottom>
      <diagonal/>
    </border>
    <border>
      <left/>
      <right/>
      <top/>
      <bottom style="double">
        <color rgb="FFFF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rgb="FFFF0000"/>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theme="0"/>
      </bottom>
      <diagonal/>
    </border>
    <border>
      <left/>
      <right/>
      <top/>
      <bottom style="double">
        <color indexed="64"/>
      </bottom>
      <diagonal/>
    </border>
    <border>
      <left/>
      <right style="thick">
        <color auto="1"/>
      </right>
      <top/>
      <bottom/>
      <diagonal/>
    </border>
    <border>
      <left style="thick">
        <color indexed="64"/>
      </left>
      <right style="thick">
        <color auto="1"/>
      </right>
      <top style="thick">
        <color auto="1"/>
      </top>
      <bottom/>
      <diagonal/>
    </border>
    <border>
      <left style="thin">
        <color indexed="64"/>
      </left>
      <right/>
      <top style="thin">
        <color indexed="64"/>
      </top>
      <bottom style="thick">
        <color indexed="64"/>
      </bottom>
      <diagonal/>
    </border>
    <border>
      <left style="thick">
        <color indexed="64"/>
      </left>
      <right style="thick">
        <color auto="1"/>
      </right>
      <top/>
      <bottom/>
      <diagonal/>
    </border>
    <border>
      <left style="thick">
        <color indexed="64"/>
      </left>
      <right style="thick">
        <color auto="1"/>
      </right>
      <top/>
      <bottom style="thick">
        <color auto="1"/>
      </bottom>
      <diagonal/>
    </border>
    <border>
      <left style="thick">
        <color indexed="64"/>
      </left>
      <right style="thick">
        <color auto="1"/>
      </right>
      <top/>
      <bottom style="hair">
        <color indexed="64"/>
      </bottom>
      <diagonal/>
    </border>
    <border>
      <left/>
      <right/>
      <top style="double">
        <color rgb="FFFF0000"/>
      </top>
      <bottom style="double">
        <color rgb="FFFF0000"/>
      </bottom>
      <diagonal/>
    </border>
  </borders>
  <cellStyleXfs count="2">
    <xf numFmtId="0" fontId="0" fillId="0" borderId="0">
      <alignment vertical="center"/>
    </xf>
    <xf numFmtId="0" fontId="57" fillId="0" borderId="0" applyNumberFormat="0" applyFill="0" applyBorder="0" applyAlignment="0" applyProtection="0">
      <alignment vertical="center"/>
    </xf>
  </cellStyleXfs>
  <cellXfs count="22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5"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0" xfId="0" applyFont="1">
      <alignment vertical="center"/>
    </xf>
    <xf numFmtId="6" fontId="4" fillId="0" borderId="6" xfId="0" applyNumberFormat="1" applyFont="1" applyBorder="1">
      <alignment vertical="center"/>
    </xf>
    <xf numFmtId="0" fontId="5" fillId="0" borderId="9" xfId="0" applyFont="1" applyBorder="1">
      <alignment vertical="center"/>
    </xf>
    <xf numFmtId="0" fontId="5" fillId="0" borderId="3" xfId="0" applyFont="1" applyBorder="1">
      <alignment vertical="center"/>
    </xf>
    <xf numFmtId="6" fontId="4" fillId="0" borderId="7" xfId="0" applyNumberFormat="1" applyFont="1" applyBorder="1">
      <alignment vertical="center"/>
    </xf>
    <xf numFmtId="0" fontId="5" fillId="0" borderId="4" xfId="0" applyFont="1" applyBorder="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4"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8" fillId="0" borderId="0" xfId="0" applyFont="1">
      <alignment vertical="center"/>
    </xf>
    <xf numFmtId="0" fontId="6" fillId="0" borderId="0" xfId="0" applyFont="1" applyAlignment="1">
      <alignment horizontal="left" vertical="center"/>
    </xf>
    <xf numFmtId="0" fontId="3" fillId="0" borderId="10" xfId="0" applyFont="1" applyBorder="1">
      <alignment vertical="center"/>
    </xf>
    <xf numFmtId="0" fontId="0" fillId="0" borderId="10" xfId="0" applyBorder="1">
      <alignment vertical="center"/>
    </xf>
    <xf numFmtId="0" fontId="2" fillId="0" borderId="11" xfId="0" applyFont="1" applyBorder="1">
      <alignment vertical="center"/>
    </xf>
    <xf numFmtId="0" fontId="3" fillId="0" borderId="11" xfId="0" applyFont="1" applyBorder="1">
      <alignment vertical="center"/>
    </xf>
    <xf numFmtId="0" fontId="0" fillId="0" borderId="11" xfId="0" applyBorder="1">
      <alignment vertical="center"/>
    </xf>
    <xf numFmtId="0" fontId="16" fillId="0" borderId="10" xfId="0" applyFont="1" applyBorder="1">
      <alignment vertical="center"/>
    </xf>
    <xf numFmtId="0" fontId="17" fillId="0" borderId="10" xfId="0" applyFont="1" applyBorder="1">
      <alignment vertical="center"/>
    </xf>
    <xf numFmtId="0" fontId="17" fillId="0" borderId="0" xfId="0" applyFont="1">
      <alignment vertical="center"/>
    </xf>
    <xf numFmtId="0" fontId="16" fillId="0" borderId="0" xfId="0" applyFont="1" applyAlignment="1">
      <alignment horizontal="center" vertical="center"/>
    </xf>
    <xf numFmtId="176" fontId="19" fillId="0" borderId="0" xfId="0" applyNumberFormat="1" applyFont="1" applyAlignment="1">
      <alignment horizontal="center" vertical="center"/>
    </xf>
    <xf numFmtId="0" fontId="20" fillId="0" borderId="0" xfId="0" applyFont="1">
      <alignment vertical="center"/>
    </xf>
    <xf numFmtId="0" fontId="21"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8"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4" fillId="0" borderId="12" xfId="0" applyFont="1" applyBorder="1" applyAlignment="1">
      <alignment horizontal="center" vertical="center"/>
    </xf>
    <xf numFmtId="0" fontId="31" fillId="0" borderId="0" xfId="0" applyFont="1" applyAlignment="1">
      <alignment horizontal="left" vertical="center"/>
    </xf>
    <xf numFmtId="0" fontId="33" fillId="0" borderId="0" xfId="0" applyFont="1">
      <alignment vertical="center"/>
    </xf>
    <xf numFmtId="0" fontId="33" fillId="3" borderId="0" xfId="0" applyFont="1" applyFill="1">
      <alignment vertical="center"/>
    </xf>
    <xf numFmtId="0" fontId="34" fillId="0" borderId="0" xfId="0" applyFont="1">
      <alignment vertical="center"/>
    </xf>
    <xf numFmtId="0" fontId="0" fillId="0" borderId="0" xfId="0" applyAlignment="1">
      <alignment horizontal="center" vertical="center"/>
    </xf>
    <xf numFmtId="0" fontId="35" fillId="0" borderId="0" xfId="0" applyFont="1">
      <alignment vertical="center"/>
    </xf>
    <xf numFmtId="0" fontId="36" fillId="0" borderId="0" xfId="0" applyFont="1">
      <alignment vertical="center"/>
    </xf>
    <xf numFmtId="0" fontId="6" fillId="0" borderId="0" xfId="0" applyFont="1" applyAlignment="1">
      <alignment horizontal="center" vertical="center"/>
    </xf>
    <xf numFmtId="0" fontId="37" fillId="2" borderId="0" xfId="0" applyFont="1" applyFill="1" applyAlignment="1">
      <alignment horizontal="center" vertical="center"/>
    </xf>
    <xf numFmtId="31" fontId="24" fillId="0" borderId="0" xfId="0" applyNumberFormat="1" applyFont="1" applyAlignment="1">
      <alignment horizontal="right" vertical="center"/>
    </xf>
    <xf numFmtId="0" fontId="38" fillId="4" borderId="0" xfId="0" applyFont="1" applyFill="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38" fillId="2" borderId="0" xfId="0" applyFont="1" applyFill="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lignment vertical="center"/>
    </xf>
    <xf numFmtId="0" fontId="45" fillId="0" borderId="0" xfId="0" applyFont="1">
      <alignment vertical="center"/>
    </xf>
    <xf numFmtId="0" fontId="12" fillId="0" borderId="0" xfId="0" applyFont="1">
      <alignment vertical="center"/>
    </xf>
    <xf numFmtId="0" fontId="42" fillId="0" borderId="14" xfId="0" applyFont="1" applyBorder="1" applyAlignment="1">
      <alignment horizontal="center" vertical="center"/>
    </xf>
    <xf numFmtId="0" fontId="12" fillId="0" borderId="15" xfId="0" applyFont="1" applyBorder="1">
      <alignment vertical="center"/>
    </xf>
    <xf numFmtId="0" fontId="12" fillId="0" borderId="13" xfId="0" applyFont="1" applyBorder="1">
      <alignment vertical="center"/>
    </xf>
    <xf numFmtId="0" fontId="31" fillId="0" borderId="0" xfId="0" applyFont="1" applyAlignment="1">
      <alignment horizontal="center" vertical="center"/>
    </xf>
    <xf numFmtId="0" fontId="31" fillId="0" borderId="0" xfId="0" applyFont="1" applyAlignment="1">
      <alignment horizontal="right" vertical="center"/>
    </xf>
    <xf numFmtId="0" fontId="47"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46" fillId="0" borderId="0" xfId="0" applyFont="1">
      <alignment vertical="center"/>
    </xf>
    <xf numFmtId="0" fontId="48" fillId="0" borderId="0" xfId="0" applyFont="1" applyAlignment="1">
      <alignment horizontal="right" vertical="center"/>
    </xf>
    <xf numFmtId="0" fontId="49" fillId="0" borderId="0" xfId="0" applyFont="1">
      <alignment vertical="center"/>
    </xf>
    <xf numFmtId="0" fontId="50" fillId="0" borderId="0" xfId="0" applyFont="1" applyAlignment="1">
      <alignment horizontal="center" vertical="center"/>
    </xf>
    <xf numFmtId="0" fontId="51" fillId="0" borderId="0" xfId="0" applyFont="1" applyAlignment="1">
      <alignment vertical="center" wrapText="1"/>
    </xf>
    <xf numFmtId="0" fontId="53" fillId="4" borderId="0" xfId="0" applyFont="1" applyFill="1" applyAlignment="1">
      <alignment horizontal="center" vertical="center"/>
    </xf>
    <xf numFmtId="0" fontId="29" fillId="0" borderId="16"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39" fillId="0" borderId="0" xfId="0" applyFont="1">
      <alignment vertical="center"/>
    </xf>
    <xf numFmtId="0" fontId="55" fillId="0" borderId="0" xfId="0" applyFont="1" applyAlignment="1">
      <alignment horizontal="center" vertical="center"/>
    </xf>
    <xf numFmtId="0" fontId="56" fillId="0" borderId="0" xfId="0" applyFont="1">
      <alignment vertical="center"/>
    </xf>
    <xf numFmtId="0" fontId="57" fillId="0" borderId="0" xfId="1">
      <alignment vertical="center"/>
    </xf>
    <xf numFmtId="0" fontId="58" fillId="0" borderId="0" xfId="0" applyFont="1">
      <alignment vertical="center"/>
    </xf>
    <xf numFmtId="0" fontId="59" fillId="0" borderId="0" xfId="0" applyFont="1" applyAlignment="1">
      <alignment vertical="center" wrapText="1"/>
    </xf>
    <xf numFmtId="0" fontId="60" fillId="0" borderId="0" xfId="0" applyFont="1">
      <alignment vertical="center"/>
    </xf>
    <xf numFmtId="0" fontId="61" fillId="0" borderId="0" xfId="1" applyFont="1">
      <alignment vertical="center"/>
    </xf>
    <xf numFmtId="0" fontId="62" fillId="0" borderId="0" xfId="0" applyFont="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0" fillId="0" borderId="0" xfId="0" applyAlignment="1">
      <alignment horizontal="right" vertical="center"/>
    </xf>
    <xf numFmtId="0" fontId="33" fillId="6" borderId="0" xfId="0" applyFont="1" applyFill="1" applyAlignment="1">
      <alignment horizontal="center" vertical="center"/>
    </xf>
    <xf numFmtId="0" fontId="69" fillId="5" borderId="0" xfId="0" applyFont="1" applyFill="1" applyAlignment="1">
      <alignment horizontal="center" vertical="center"/>
    </xf>
    <xf numFmtId="31" fontId="5" fillId="0" borderId="0" xfId="0" applyNumberFormat="1" applyFont="1">
      <alignment vertical="center"/>
    </xf>
    <xf numFmtId="0" fontId="9" fillId="0" borderId="0" xfId="0" applyFont="1">
      <alignment vertical="center"/>
    </xf>
    <xf numFmtId="0" fontId="8" fillId="0" borderId="0" xfId="0" applyFont="1">
      <alignment vertical="center"/>
    </xf>
    <xf numFmtId="0" fontId="5" fillId="0" borderId="0" xfId="0" applyFont="1" applyAlignment="1">
      <alignment horizontal="right" vertical="center"/>
    </xf>
    <xf numFmtId="0" fontId="71" fillId="0" borderId="0" xfId="0" applyFont="1">
      <alignment vertical="center"/>
    </xf>
    <xf numFmtId="0" fontId="23" fillId="0" borderId="0" xfId="0" applyFont="1" applyAlignment="1">
      <alignment horizontal="left" vertical="center"/>
    </xf>
    <xf numFmtId="0" fontId="12" fillId="0" borderId="0" xfId="0" applyFont="1" applyAlignment="1">
      <alignment horizontal="left" vertical="center"/>
    </xf>
    <xf numFmtId="0" fontId="20" fillId="0" borderId="10" xfId="0" applyFont="1" applyBorder="1" applyAlignment="1">
      <alignment horizontal="center" vertical="center"/>
    </xf>
    <xf numFmtId="0" fontId="73" fillId="0" borderId="0" xfId="0" applyFont="1">
      <alignment vertical="center"/>
    </xf>
    <xf numFmtId="0" fontId="23" fillId="0" borderId="17" xfId="0" applyFont="1" applyBorder="1" applyAlignment="1">
      <alignment horizontal="center" vertical="center"/>
    </xf>
    <xf numFmtId="0" fontId="25" fillId="0" borderId="18" xfId="0" applyFont="1" applyBorder="1" applyAlignment="1">
      <alignment horizontal="center" vertical="center"/>
    </xf>
    <xf numFmtId="0" fontId="26" fillId="0" borderId="0" xfId="0" applyFont="1" applyAlignment="1">
      <alignment horizontal="left" vertical="center"/>
    </xf>
    <xf numFmtId="0" fontId="25" fillId="0" borderId="19" xfId="0" applyFont="1" applyBorder="1" applyAlignment="1">
      <alignment horizontal="center" vertical="center"/>
    </xf>
    <xf numFmtId="0" fontId="72" fillId="0" borderId="0" xfId="0" applyFont="1" applyAlignment="1">
      <alignment horizontal="center" vertical="center"/>
    </xf>
    <xf numFmtId="0" fontId="24" fillId="0" borderId="0" xfId="0" applyFont="1" applyAlignment="1">
      <alignment horizontal="left" vertical="center"/>
    </xf>
    <xf numFmtId="0" fontId="74" fillId="0" borderId="0" xfId="0" applyFont="1" applyAlignment="1">
      <alignment horizontal="center" vertical="center"/>
    </xf>
    <xf numFmtId="0" fontId="75" fillId="0" borderId="0" xfId="0" applyFont="1">
      <alignment vertical="center"/>
    </xf>
    <xf numFmtId="0" fontId="38" fillId="3" borderId="0" xfId="0" applyFont="1" applyFill="1" applyAlignment="1">
      <alignment horizontal="center" vertical="center"/>
    </xf>
    <xf numFmtId="0" fontId="76" fillId="0" borderId="0" xfId="0" applyFont="1" applyAlignment="1">
      <alignment horizontal="center" vertical="center"/>
    </xf>
    <xf numFmtId="0" fontId="32" fillId="0" borderId="0" xfId="0" applyFont="1" applyAlignment="1">
      <alignment horizontal="left" vertical="center"/>
    </xf>
    <xf numFmtId="0" fontId="78" fillId="0" borderId="0" xfId="0" applyFont="1" applyAlignment="1">
      <alignment horizontal="left" vertical="center"/>
    </xf>
    <xf numFmtId="0" fontId="3" fillId="6" borderId="0" xfId="0" applyFont="1" applyFill="1">
      <alignment vertical="center"/>
    </xf>
    <xf numFmtId="0" fontId="3" fillId="7" borderId="0" xfId="0" applyFont="1" applyFill="1">
      <alignment vertical="center"/>
    </xf>
    <xf numFmtId="0" fontId="0" fillId="3" borderId="0" xfId="0" applyFill="1">
      <alignment vertical="center"/>
    </xf>
    <xf numFmtId="0" fontId="32"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84" fillId="0" borderId="0" xfId="0" applyFont="1" applyAlignment="1">
      <alignment horizontal="center" vertical="center"/>
    </xf>
    <xf numFmtId="0" fontId="85" fillId="0" borderId="0" xfId="0" applyFont="1" applyAlignment="1">
      <alignment horizontal="center" vertical="center"/>
    </xf>
    <xf numFmtId="0" fontId="6" fillId="0" borderId="20" xfId="0" applyFont="1" applyBorder="1" applyAlignment="1">
      <alignment horizontal="center"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0" fontId="88" fillId="0" borderId="0" xfId="0" applyFont="1">
      <alignment vertical="center"/>
    </xf>
    <xf numFmtId="0" fontId="89" fillId="0" borderId="0" xfId="0" applyFont="1">
      <alignment vertical="center"/>
    </xf>
    <xf numFmtId="0" fontId="90" fillId="0" borderId="0" xfId="0" applyFont="1">
      <alignment vertical="center"/>
    </xf>
    <xf numFmtId="0" fontId="78" fillId="0" borderId="0" xfId="0" applyFont="1" applyAlignment="1">
      <alignment horizontal="center" vertical="center"/>
    </xf>
    <xf numFmtId="0" fontId="54" fillId="4" borderId="0" xfId="0" applyFont="1" applyFill="1" applyAlignment="1">
      <alignment horizontal="center" vertical="center"/>
    </xf>
    <xf numFmtId="0" fontId="55" fillId="0" borderId="11" xfId="0" applyFont="1" applyBorder="1" applyAlignment="1">
      <alignment horizontal="center" vertical="center"/>
    </xf>
    <xf numFmtId="0" fontId="53" fillId="3" borderId="0" xfId="0" applyFont="1" applyFill="1" applyAlignment="1">
      <alignment horizontal="center" vertical="center"/>
    </xf>
    <xf numFmtId="0" fontId="18" fillId="0" borderId="0" xfId="0" applyFont="1" applyAlignment="1">
      <alignment horizontal="center" vertical="center"/>
    </xf>
    <xf numFmtId="0" fontId="93" fillId="0" borderId="0" xfId="0" applyFont="1">
      <alignment vertical="center"/>
    </xf>
    <xf numFmtId="0" fontId="0" fillId="0" borderId="0" xfId="0" applyAlignment="1">
      <alignment vertical="center" wrapText="1"/>
    </xf>
    <xf numFmtId="20" fontId="72" fillId="0" borderId="0" xfId="0" applyNumberFormat="1" applyFont="1" applyAlignment="1">
      <alignment horizontal="left" vertical="center" wrapText="1"/>
    </xf>
    <xf numFmtId="0" fontId="0" fillId="0" borderId="1" xfId="0" applyBorder="1">
      <alignment vertical="center"/>
    </xf>
    <xf numFmtId="0" fontId="0" fillId="0" borderId="1" xfId="0" applyBorder="1" applyAlignment="1">
      <alignment horizontal="right" vertical="center"/>
    </xf>
    <xf numFmtId="0" fontId="0" fillId="0" borderId="22" xfId="0" applyBorder="1">
      <alignment vertical="center"/>
    </xf>
    <xf numFmtId="0" fontId="0" fillId="0" borderId="6" xfId="0" applyBorder="1">
      <alignment vertical="center"/>
    </xf>
    <xf numFmtId="0" fontId="0" fillId="0" borderId="23" xfId="0" applyBorder="1">
      <alignment vertical="center"/>
    </xf>
    <xf numFmtId="0" fontId="0" fillId="0" borderId="3" xfId="0" applyBorder="1">
      <alignment vertical="center"/>
    </xf>
    <xf numFmtId="0" fontId="0" fillId="0" borderId="7" xfId="0" applyBorder="1">
      <alignment vertical="center"/>
    </xf>
    <xf numFmtId="6" fontId="68" fillId="0" borderId="1" xfId="0" applyNumberFormat="1" applyFont="1" applyBorder="1" applyAlignment="1">
      <alignment horizontal="left" vertical="center"/>
    </xf>
    <xf numFmtId="0" fontId="0" fillId="0" borderId="24" xfId="0" applyBorder="1" applyAlignment="1">
      <alignment horizontal="left" vertical="center"/>
    </xf>
    <xf numFmtId="0" fontId="96" fillId="0" borderId="0" xfId="0" applyFont="1" applyAlignment="1">
      <alignment horizontal="center" vertical="center"/>
    </xf>
    <xf numFmtId="0" fontId="97" fillId="0" borderId="0" xfId="0" applyFont="1" applyAlignment="1">
      <alignment horizontal="center" vertical="center"/>
    </xf>
    <xf numFmtId="0" fontId="31" fillId="0" borderId="0" xfId="0" applyFont="1">
      <alignment vertical="center"/>
    </xf>
    <xf numFmtId="0" fontId="21" fillId="0" borderId="0" xfId="0" applyFont="1" applyAlignment="1">
      <alignment horizontal="center" vertical="center"/>
    </xf>
    <xf numFmtId="0" fontId="98" fillId="0" borderId="0" xfId="0" applyFont="1">
      <alignment vertical="center"/>
    </xf>
    <xf numFmtId="0" fontId="29" fillId="0" borderId="0" xfId="0" applyFont="1" applyAlignment="1">
      <alignment horizontal="left" vertical="center"/>
    </xf>
    <xf numFmtId="0" fontId="94" fillId="0" borderId="0" xfId="0" applyFont="1" applyAlignment="1">
      <alignment horizontal="center" vertical="center"/>
    </xf>
    <xf numFmtId="0" fontId="26" fillId="0" borderId="25" xfId="0" applyFont="1" applyBorder="1" applyAlignment="1">
      <alignment horizontal="center" vertical="center"/>
    </xf>
    <xf numFmtId="0" fontId="4" fillId="0" borderId="0" xfId="0" applyFont="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4" fillId="0" borderId="1" xfId="0" applyFont="1" applyBorder="1" applyAlignment="1">
      <alignment horizontal="center" vertical="center"/>
    </xf>
    <xf numFmtId="0" fontId="30" fillId="0" borderId="3" xfId="0" applyFont="1" applyBorder="1" applyAlignment="1">
      <alignment horizontal="center" vertical="center"/>
    </xf>
    <xf numFmtId="0" fontId="4" fillId="0" borderId="3" xfId="0" applyFont="1" applyBorder="1" applyAlignment="1">
      <alignment horizontal="center" vertical="center"/>
    </xf>
    <xf numFmtId="0" fontId="30" fillId="0" borderId="26" xfId="0" applyFont="1" applyBorder="1" applyAlignment="1">
      <alignment horizontal="center" vertical="center"/>
    </xf>
    <xf numFmtId="0" fontId="4" fillId="0" borderId="26" xfId="0" applyFont="1" applyBorder="1" applyAlignment="1">
      <alignment horizontal="center" vertical="center"/>
    </xf>
    <xf numFmtId="0" fontId="99" fillId="2" borderId="1" xfId="0" applyFont="1" applyFill="1" applyBorder="1" applyAlignment="1">
      <alignment horizontal="center" vertical="center"/>
    </xf>
    <xf numFmtId="0" fontId="99" fillId="2" borderId="3" xfId="0" applyFont="1" applyFill="1" applyBorder="1" applyAlignment="1">
      <alignment horizontal="center" vertical="center"/>
    </xf>
    <xf numFmtId="0" fontId="99" fillId="2" borderId="27" xfId="0" applyFont="1" applyFill="1" applyBorder="1" applyAlignment="1">
      <alignment horizontal="center" vertical="center"/>
    </xf>
    <xf numFmtId="0" fontId="65" fillId="0" borderId="12" xfId="0" applyFont="1" applyBorder="1">
      <alignment vertical="center"/>
    </xf>
    <xf numFmtId="0" fontId="66" fillId="0" borderId="0" xfId="0" applyFont="1" applyAlignment="1">
      <alignment horizontal="center" vertical="center"/>
    </xf>
    <xf numFmtId="0" fontId="101" fillId="0" borderId="0" xfId="0" applyFont="1">
      <alignment vertical="center"/>
    </xf>
    <xf numFmtId="0" fontId="12" fillId="0" borderId="28" xfId="0" applyFont="1" applyBorder="1">
      <alignment vertical="center"/>
    </xf>
    <xf numFmtId="0" fontId="34" fillId="0" borderId="28" xfId="0" applyFont="1" applyBorder="1">
      <alignment vertical="center"/>
    </xf>
    <xf numFmtId="0" fontId="102" fillId="0" borderId="28" xfId="0" applyFont="1" applyBorder="1">
      <alignment vertical="center"/>
    </xf>
    <xf numFmtId="0" fontId="101" fillId="0" borderId="28" xfId="0" applyFont="1" applyBorder="1">
      <alignment vertical="center"/>
    </xf>
    <xf numFmtId="0" fontId="33" fillId="0" borderId="28" xfId="0" applyFont="1" applyBorder="1" applyAlignment="1">
      <alignment horizontal="left" vertical="center"/>
    </xf>
    <xf numFmtId="0" fontId="101" fillId="0" borderId="0" xfId="0" applyFont="1" applyAlignment="1">
      <alignment horizontal="left" vertical="center"/>
    </xf>
    <xf numFmtId="0" fontId="8" fillId="0" borderId="0" xfId="0" applyFont="1" applyAlignment="1">
      <alignment horizontal="left" vertical="center"/>
    </xf>
    <xf numFmtId="0" fontId="29" fillId="0" borderId="16" xfId="0" applyFont="1" applyBorder="1" applyAlignment="1">
      <alignment horizontal="center" vertical="center"/>
    </xf>
    <xf numFmtId="0" fontId="26" fillId="0" borderId="0" xfId="0" applyFont="1">
      <alignment vertical="center"/>
    </xf>
    <xf numFmtId="0" fontId="104" fillId="0" borderId="21" xfId="0" applyFont="1" applyBorder="1" applyAlignment="1">
      <alignment horizontal="center" vertical="center"/>
    </xf>
    <xf numFmtId="0" fontId="30" fillId="0" borderId="7" xfId="0" applyFont="1" applyBorder="1" applyAlignment="1">
      <alignment horizontal="center" vertical="center"/>
    </xf>
    <xf numFmtId="0" fontId="30" fillId="0" borderId="31" xfId="0" applyFont="1" applyBorder="1" applyAlignment="1">
      <alignment horizontal="center" vertical="center"/>
    </xf>
    <xf numFmtId="49" fontId="0" fillId="0" borderId="30" xfId="0" applyNumberFormat="1" applyBorder="1">
      <alignment vertical="center"/>
    </xf>
    <xf numFmtId="49" fontId="0" fillId="0" borderId="32" xfId="0" applyNumberFormat="1" applyBorder="1">
      <alignment vertical="center"/>
    </xf>
    <xf numFmtId="0" fontId="30" fillId="0" borderId="6" xfId="0" applyFont="1" applyBorder="1" applyAlignment="1">
      <alignment horizontal="center" vertical="center"/>
    </xf>
    <xf numFmtId="49" fontId="3" fillId="0" borderId="33" xfId="0" applyNumberFormat="1" applyFont="1" applyBorder="1" applyAlignment="1">
      <alignment horizontal="center" vertical="center"/>
    </xf>
    <xf numFmtId="49" fontId="106" fillId="0" borderId="29" xfId="0" applyNumberFormat="1" applyFont="1" applyBorder="1">
      <alignment vertical="center"/>
    </xf>
    <xf numFmtId="49" fontId="3" fillId="0" borderId="34"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107" fillId="0" borderId="32" xfId="0" applyNumberFormat="1" applyFont="1" applyBorder="1">
      <alignment vertical="center"/>
    </xf>
    <xf numFmtId="0" fontId="108" fillId="0" borderId="0" xfId="0" applyFont="1">
      <alignment vertical="center"/>
    </xf>
    <xf numFmtId="0" fontId="109" fillId="0" borderId="0" xfId="0" applyFont="1">
      <alignment vertical="center"/>
    </xf>
    <xf numFmtId="0" fontId="110" fillId="0" borderId="0" xfId="0" applyFont="1">
      <alignment vertical="center"/>
    </xf>
    <xf numFmtId="0" fontId="30" fillId="0" borderId="0" xfId="0" applyFont="1" applyAlignment="1">
      <alignment horizontal="left" vertical="center"/>
    </xf>
    <xf numFmtId="0" fontId="96" fillId="0" borderId="0" xfId="0" applyFont="1" applyAlignment="1">
      <alignment horizontal="left" vertical="center"/>
    </xf>
    <xf numFmtId="0" fontId="52"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52" fillId="0" borderId="21" xfId="0" applyFont="1" applyBorder="1" applyAlignment="1">
      <alignment horizontal="center" vertical="center"/>
    </xf>
    <xf numFmtId="0" fontId="55" fillId="0" borderId="21" xfId="0" applyFont="1" applyBorder="1" applyAlignment="1">
      <alignment horizontal="center" vertical="center"/>
    </xf>
    <xf numFmtId="0" fontId="6" fillId="0" borderId="35" xfId="0" applyFont="1" applyBorder="1">
      <alignment vertical="center"/>
    </xf>
    <xf numFmtId="0" fontId="26" fillId="0" borderId="35" xfId="0" applyFont="1" applyBorder="1">
      <alignment vertical="center"/>
    </xf>
    <xf numFmtId="0" fontId="25" fillId="0" borderId="35" xfId="0" applyFont="1" applyBorder="1">
      <alignment vertical="center"/>
    </xf>
    <xf numFmtId="0" fontId="20" fillId="0" borderId="35" xfId="0" applyFont="1" applyBorder="1">
      <alignment vertical="center"/>
    </xf>
    <xf numFmtId="0" fontId="12" fillId="0" borderId="12" xfId="0" applyFont="1" applyBorder="1" applyAlignment="1">
      <alignment horizontal="left" vertical="center"/>
    </xf>
    <xf numFmtId="0" fontId="34" fillId="0" borderId="12" xfId="0" applyFont="1" applyBorder="1">
      <alignment vertical="center"/>
    </xf>
    <xf numFmtId="0" fontId="101" fillId="0" borderId="12" xfId="0" applyFont="1" applyBorder="1">
      <alignment vertical="center"/>
    </xf>
    <xf numFmtId="0" fontId="41" fillId="0" borderId="0" xfId="0" applyFont="1">
      <alignment vertical="center"/>
    </xf>
    <xf numFmtId="0" fontId="50" fillId="0" borderId="16" xfId="0" applyFont="1" applyBorder="1" applyAlignment="1">
      <alignment horizontal="center" vertical="center" shrinkToFit="1"/>
    </xf>
    <xf numFmtId="0" fontId="7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1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304800</xdr:colOff>
      <xdr:row>8</xdr:row>
      <xdr:rowOff>129540</xdr:rowOff>
    </xdr:to>
    <xdr:sp macro="" textlink="">
      <xdr:nvSpPr>
        <xdr:cNvPr id="3073" name="AutoShape 1" descr="‼">
          <a:extLst>
            <a:ext uri="{FF2B5EF4-FFF2-40B4-BE49-F238E27FC236}">
              <a16:creationId xmlns:a16="http://schemas.microsoft.com/office/drawing/2014/main" id="{DE329520-5D15-4621-A599-02B8AA878099}"/>
            </a:ext>
          </a:extLst>
        </xdr:cNvPr>
        <xdr:cNvSpPr>
          <a:spLocks noChangeAspect="1" noChangeArrowheads="1"/>
        </xdr:cNvSpPr>
      </xdr:nvSpPr>
      <xdr:spPr bwMode="auto">
        <a:xfrm>
          <a:off x="0" y="182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xdr:row>
      <xdr:rowOff>0</xdr:rowOff>
    </xdr:from>
    <xdr:ext cx="304800" cy="304800"/>
    <xdr:sp macro="" textlink="">
      <xdr:nvSpPr>
        <xdr:cNvPr id="3" name="AutoShape 1" descr="‼">
          <a:extLst>
            <a:ext uri="{FF2B5EF4-FFF2-40B4-BE49-F238E27FC236}">
              <a16:creationId xmlns:a16="http://schemas.microsoft.com/office/drawing/2014/main" id="{7E44452E-4600-426F-8BA1-A2C7537EF0D9}"/>
            </a:ext>
          </a:extLst>
        </xdr:cNvPr>
        <xdr:cNvSpPr>
          <a:spLocks noChangeAspect="1" noChangeArrowheads="1"/>
        </xdr:cNvSpPr>
      </xdr:nvSpPr>
      <xdr:spPr bwMode="auto">
        <a:xfrm>
          <a:off x="0" y="98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0</xdr:row>
      <xdr:rowOff>304800</xdr:rowOff>
    </xdr:from>
    <xdr:to>
      <xdr:col>1</xdr:col>
      <xdr:colOff>520256</xdr:colOff>
      <xdr:row>1</xdr:row>
      <xdr:rowOff>510540</xdr:rowOff>
    </xdr:to>
    <xdr:pic>
      <xdr:nvPicPr>
        <xdr:cNvPr id="2" name="図 1" descr="クリックすると新しいウィンドウで開きます">
          <a:extLst>
            <a:ext uri="{FF2B5EF4-FFF2-40B4-BE49-F238E27FC236}">
              <a16:creationId xmlns:a16="http://schemas.microsoft.com/office/drawing/2014/main" id="{03C772AC-F5A3-4AB1-AF88-A5E5776375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304800"/>
          <a:ext cx="962217" cy="944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15240</xdr:colOff>
      <xdr:row>1</xdr:row>
      <xdr:rowOff>114300</xdr:rowOff>
    </xdr:from>
    <xdr:ext cx="8839200" cy="3238835"/>
    <xdr:sp macro="" textlink="">
      <xdr:nvSpPr>
        <xdr:cNvPr id="3" name="正方形/長方形 2">
          <a:extLst>
            <a:ext uri="{FF2B5EF4-FFF2-40B4-BE49-F238E27FC236}">
              <a16:creationId xmlns:a16="http://schemas.microsoft.com/office/drawing/2014/main" id="{7F59385A-D85D-472E-B540-E6BF2AE4BCF8}"/>
            </a:ext>
          </a:extLst>
        </xdr:cNvPr>
        <xdr:cNvSpPr/>
      </xdr:nvSpPr>
      <xdr:spPr>
        <a:xfrm>
          <a:off x="15240" y="853440"/>
          <a:ext cx="8839200" cy="3238835"/>
        </a:xfrm>
        <a:prstGeom prst="rect">
          <a:avLst/>
        </a:prstGeom>
        <a:noFill/>
      </xdr:spPr>
      <xdr:txBody>
        <a:bodyPr wrap="square" lIns="91440" tIns="45720" rIns="91440" bIns="45720">
          <a:spAutoFit/>
        </a:bodyPr>
        <a:lstStyle/>
        <a:p>
          <a:pPr algn="ctr"/>
          <a:r>
            <a:rPr lang="ja-JP" altLang="en-US" sz="2000" b="0" cap="none" spc="0">
              <a:ln w="0"/>
              <a:solidFill>
                <a:srgbClr val="FF0000"/>
              </a:solidFill>
              <a:effectLst>
                <a:outerShdw blurRad="38100" dist="19050" dir="2700000" algn="tl" rotWithShape="0">
                  <a:schemeClr val="dk1">
                    <a:alpha val="40000"/>
                  </a:schemeClr>
                </a:outerShdw>
              </a:effectLst>
            </a:rPr>
            <a:t>休会・退会・プラン変更のお手続き</a:t>
          </a:r>
          <a:r>
            <a:rPr lang="ja-JP" altLang="en-US" sz="2000" b="0" cap="none" spc="0">
              <a:ln w="0"/>
              <a:solidFill>
                <a:schemeClr val="tx1"/>
              </a:solidFill>
              <a:effectLst>
                <a:outerShdw blurRad="38100" dist="19050" dir="2700000" algn="tl" rotWithShape="0">
                  <a:schemeClr val="dk1">
                    <a:alpha val="40000"/>
                  </a:schemeClr>
                </a:outerShdw>
              </a:effectLst>
            </a:rPr>
            <a:t>に関しまして、</a:t>
          </a:r>
        </a:p>
        <a:p>
          <a:pPr algn="ctr"/>
          <a:r>
            <a:rPr lang="en-US" altLang="ja-JP" sz="2800" b="1" cap="none" spc="0">
              <a:ln w="0"/>
              <a:solidFill>
                <a:srgbClr val="FF0000"/>
              </a:solidFill>
              <a:effectLst>
                <a:outerShdw blurRad="38100" dist="19050" dir="2700000" algn="tl" rotWithShape="0">
                  <a:schemeClr val="dk1">
                    <a:alpha val="40000"/>
                  </a:schemeClr>
                </a:outerShdw>
              </a:effectLst>
            </a:rPr>
            <a:t>『</a:t>
          </a:r>
          <a:r>
            <a:rPr lang="ja-JP" altLang="en-US" sz="2800" b="1" cap="none" spc="0">
              <a:ln w="0"/>
              <a:solidFill>
                <a:srgbClr val="FF0000"/>
              </a:solidFill>
              <a:effectLst>
                <a:outerShdw blurRad="38100" dist="19050" dir="2700000" algn="tl" rotWithShape="0">
                  <a:schemeClr val="dk1">
                    <a:alpha val="40000"/>
                  </a:schemeClr>
                </a:outerShdw>
              </a:effectLst>
            </a:rPr>
            <a:t>毎月</a:t>
          </a:r>
          <a:r>
            <a:rPr lang="en-US" altLang="ja-JP" sz="2800" b="1" cap="none" spc="0">
              <a:ln w="0"/>
              <a:solidFill>
                <a:srgbClr val="FF0000"/>
              </a:solidFill>
              <a:effectLst>
                <a:outerShdw blurRad="38100" dist="19050" dir="2700000" algn="tl" rotWithShape="0">
                  <a:schemeClr val="dk1">
                    <a:alpha val="40000"/>
                  </a:schemeClr>
                </a:outerShdw>
              </a:effectLst>
            </a:rPr>
            <a:t>3</a:t>
          </a:r>
          <a:r>
            <a:rPr lang="ja-JP" altLang="en-US" sz="2800" b="1" cap="none" spc="0">
              <a:ln w="0"/>
              <a:solidFill>
                <a:srgbClr val="FF0000"/>
              </a:solidFill>
              <a:effectLst>
                <a:outerShdw blurRad="38100" dist="19050" dir="2700000" algn="tl" rotWithShape="0">
                  <a:schemeClr val="dk1">
                    <a:alpha val="40000"/>
                  </a:schemeClr>
                </a:outerShdw>
              </a:effectLst>
            </a:rPr>
            <a:t>日</a:t>
          </a:r>
          <a:r>
            <a:rPr lang="en-US" altLang="ja-JP" sz="2800" b="1" cap="none" spc="0">
              <a:ln w="0"/>
              <a:solidFill>
                <a:srgbClr val="FF0000"/>
              </a:solidFill>
              <a:effectLst>
                <a:outerShdw blurRad="38100" dist="19050" dir="2700000" algn="tl" rotWithShape="0">
                  <a:schemeClr val="dk1">
                    <a:alpha val="40000"/>
                  </a:schemeClr>
                </a:outerShdw>
              </a:effectLst>
            </a:rPr>
            <a:t>』</a:t>
          </a:r>
          <a:r>
            <a:rPr lang="ja-JP" altLang="en-US" sz="2800" b="1" cap="none" spc="0">
              <a:ln w="0"/>
              <a:solidFill>
                <a:srgbClr val="FF0000"/>
              </a:solidFill>
              <a:effectLst>
                <a:outerShdw blurRad="38100" dist="19050" dir="2700000" algn="tl" rotWithShape="0">
                  <a:schemeClr val="dk1">
                    <a:alpha val="40000"/>
                  </a:schemeClr>
                </a:outerShdw>
              </a:effectLst>
            </a:rPr>
            <a:t>まで</a:t>
          </a:r>
          <a:r>
            <a:rPr lang="ja-JP" altLang="en-US" sz="2800" b="0" cap="none" spc="0">
              <a:ln w="0"/>
              <a:solidFill>
                <a:schemeClr val="tx1"/>
              </a:solidFill>
              <a:effectLst>
                <a:outerShdw blurRad="38100" dist="19050" dir="2700000" algn="tl" rotWithShape="0">
                  <a:schemeClr val="dk1">
                    <a:alpha val="40000"/>
                  </a:schemeClr>
                </a:outerShdw>
              </a:effectLst>
            </a:rPr>
            <a:t>のお申し出により、</a:t>
          </a:r>
        </a:p>
        <a:p>
          <a:pPr algn="ctr"/>
          <a:r>
            <a:rPr lang="ja-JP" altLang="en-US" sz="2400" b="0" cap="none" spc="0">
              <a:ln w="0"/>
              <a:solidFill>
                <a:srgbClr val="FF0000"/>
              </a:solidFill>
              <a:effectLst>
                <a:outerShdw blurRad="38100" dist="19050" dir="2700000" algn="tl" rotWithShape="0">
                  <a:schemeClr val="dk1">
                    <a:alpha val="40000"/>
                  </a:schemeClr>
                </a:outerShdw>
              </a:effectLst>
            </a:rPr>
            <a:t>当月末日</a:t>
          </a:r>
          <a:r>
            <a:rPr lang="ja-JP" altLang="en-US" sz="2400" b="0" cap="none" spc="0">
              <a:ln w="0"/>
              <a:solidFill>
                <a:schemeClr val="tx1"/>
              </a:solidFill>
              <a:effectLst>
                <a:outerShdw blurRad="38100" dist="19050" dir="2700000" algn="tl" rotWithShape="0">
                  <a:schemeClr val="dk1">
                    <a:alpha val="40000"/>
                  </a:schemeClr>
                </a:outerShdw>
              </a:effectLst>
            </a:rPr>
            <a:t>を以っての処理となり、翌月より反映されます。</a:t>
          </a:r>
        </a:p>
        <a:p>
          <a:pPr algn="ctr"/>
          <a:r>
            <a:rPr lang="ja-JP" altLang="en-US" sz="2000" b="0" cap="none" spc="0">
              <a:ln w="0"/>
              <a:solidFill>
                <a:schemeClr val="tx1"/>
              </a:solidFill>
              <a:effectLst>
                <a:outerShdw blurRad="38100" dist="19050" dir="2700000" algn="tl" rotWithShape="0">
                  <a:schemeClr val="dk1">
                    <a:alpha val="40000"/>
                  </a:schemeClr>
                </a:outerShdw>
              </a:effectLst>
            </a:rPr>
            <a:t>（４月１日より休会したい場合、３月３日までに届け出る。</a:t>
          </a:r>
          <a:endParaRPr lang="en-US" altLang="ja-JP" sz="2000" b="0" cap="none" spc="0">
            <a:ln w="0"/>
            <a:solidFill>
              <a:schemeClr val="tx1"/>
            </a:solidFill>
            <a:effectLst>
              <a:outerShdw blurRad="38100" dist="19050" dir="2700000" algn="tl" rotWithShape="0">
                <a:schemeClr val="dk1">
                  <a:alpha val="40000"/>
                </a:schemeClr>
              </a:outerShdw>
            </a:effectLst>
          </a:endParaRPr>
        </a:p>
        <a:p>
          <a:pPr algn="ctr"/>
          <a:r>
            <a:rPr lang="ja-JP" altLang="en-US" sz="2000" b="0" cap="none" spc="0">
              <a:ln w="0"/>
              <a:solidFill>
                <a:schemeClr val="tx1"/>
              </a:solidFill>
              <a:effectLst>
                <a:outerShdw blurRad="38100" dist="19050" dir="2700000" algn="tl" rotWithShape="0">
                  <a:schemeClr val="dk1">
                    <a:alpha val="40000"/>
                  </a:schemeClr>
                </a:outerShdw>
              </a:effectLst>
            </a:rPr>
            <a:t>３月４日以降４月３日までの届け出は５月１日より適用される。）</a:t>
          </a:r>
        </a:p>
        <a:p>
          <a:pPr algn="ctr"/>
          <a:endParaRPr lang="ja-JP" altLang="en-US" sz="2000" b="0" cap="none" spc="0">
            <a:ln w="0"/>
            <a:solidFill>
              <a:schemeClr val="tx1"/>
            </a:solidFill>
            <a:effectLst>
              <a:outerShdw blurRad="38100" dist="19050" dir="2700000" algn="tl" rotWithShape="0">
                <a:schemeClr val="dk1">
                  <a:alpha val="40000"/>
                </a:schemeClr>
              </a:outerShdw>
            </a:effectLst>
          </a:endParaRPr>
        </a:p>
        <a:p>
          <a:pPr algn="ctr"/>
          <a:r>
            <a:rPr lang="en-US" altLang="ja-JP" sz="2000" b="0" cap="none" spc="0">
              <a:ln w="0"/>
              <a:solidFill>
                <a:schemeClr val="tx1"/>
              </a:solidFill>
              <a:effectLst>
                <a:outerShdw blurRad="38100" dist="19050" dir="2700000" algn="tl" rotWithShape="0">
                  <a:schemeClr val="dk1">
                    <a:alpha val="40000"/>
                  </a:schemeClr>
                </a:outerShdw>
              </a:effectLst>
            </a:rPr>
            <a:t>※</a:t>
          </a:r>
          <a:r>
            <a:rPr lang="ja-JP" altLang="en-US" sz="2000" b="0" cap="none" spc="0">
              <a:ln w="0"/>
              <a:solidFill>
                <a:schemeClr val="tx1"/>
              </a:solidFill>
              <a:effectLst>
                <a:outerShdw blurRad="38100" dist="19050" dir="2700000" algn="tl" rotWithShape="0">
                  <a:schemeClr val="dk1">
                    <a:alpha val="40000"/>
                  </a:schemeClr>
                </a:outerShdw>
              </a:effectLst>
            </a:rPr>
            <a:t>プラン変更で金額が上がる場合は、日割り計算により即日対応可能です。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228599</xdr:colOff>
      <xdr:row>0</xdr:row>
      <xdr:rowOff>304800</xdr:rowOff>
    </xdr:from>
    <xdr:to>
      <xdr:col>1</xdr:col>
      <xdr:colOff>520256</xdr:colOff>
      <xdr:row>5</xdr:row>
      <xdr:rowOff>30480</xdr:rowOff>
    </xdr:to>
    <xdr:pic>
      <xdr:nvPicPr>
        <xdr:cNvPr id="2" name="図 1" descr="クリックすると新しいウィンドウで開きます">
          <a:extLst>
            <a:ext uri="{FF2B5EF4-FFF2-40B4-BE49-F238E27FC236}">
              <a16:creationId xmlns:a16="http://schemas.microsoft.com/office/drawing/2014/main" id="{EE5E80BD-4A0C-4F45-996A-D6674C8D6C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304800"/>
          <a:ext cx="962217" cy="944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205740</xdr:rowOff>
    </xdr:from>
    <xdr:ext cx="8839200" cy="3437416"/>
    <xdr:sp macro="" textlink="">
      <xdr:nvSpPr>
        <xdr:cNvPr id="3" name="正方形/長方形 2">
          <a:extLst>
            <a:ext uri="{FF2B5EF4-FFF2-40B4-BE49-F238E27FC236}">
              <a16:creationId xmlns:a16="http://schemas.microsoft.com/office/drawing/2014/main" id="{01AB3B74-AA65-482C-9C4D-48F03EF78D3F}"/>
            </a:ext>
          </a:extLst>
        </xdr:cNvPr>
        <xdr:cNvSpPr/>
      </xdr:nvSpPr>
      <xdr:spPr>
        <a:xfrm>
          <a:off x="0" y="944880"/>
          <a:ext cx="8839200" cy="3437416"/>
        </a:xfrm>
        <a:prstGeom prst="rect">
          <a:avLst/>
        </a:prstGeom>
        <a:noFill/>
      </xdr:spPr>
      <xdr:txBody>
        <a:bodyPr wrap="square" lIns="91440" tIns="45720" rIns="91440" bIns="45720">
          <a:spAutoFit/>
        </a:bodyPr>
        <a:lstStyle/>
        <a:p>
          <a:pPr algn="ctr"/>
          <a:r>
            <a:rPr lang="ja-JP" altLang="en-US" sz="2800" b="1" cap="none" spc="0">
              <a:ln w="0"/>
              <a:solidFill>
                <a:srgbClr val="FF0000"/>
              </a:solidFill>
              <a:effectLst>
                <a:outerShdw blurRad="38100" dist="19050" dir="2700000" algn="tl" rotWithShape="0">
                  <a:schemeClr val="dk1">
                    <a:alpha val="40000"/>
                  </a:schemeClr>
                </a:outerShdw>
              </a:effectLst>
            </a:rPr>
            <a:t>年末年始営業時間に伴い</a:t>
          </a:r>
          <a:endParaRPr lang="en-US" altLang="ja-JP" sz="2800" b="1" cap="none" spc="0">
            <a:ln w="0"/>
            <a:solidFill>
              <a:srgbClr val="FF0000"/>
            </a:solidFill>
            <a:effectLst>
              <a:outerShdw blurRad="38100" dist="19050" dir="2700000" algn="tl" rotWithShape="0">
                <a:schemeClr val="dk1">
                  <a:alpha val="40000"/>
                </a:schemeClr>
              </a:outerShdw>
            </a:effectLst>
          </a:endParaRPr>
        </a:p>
        <a:p>
          <a:pPr algn="ctr"/>
          <a:endParaRPr lang="en-US" altLang="ja-JP" sz="2000" b="0" cap="none" spc="0">
            <a:ln w="0"/>
            <a:solidFill>
              <a:srgbClr val="FF0000"/>
            </a:solidFill>
            <a:effectLst>
              <a:outerShdw blurRad="38100" dist="19050" dir="2700000" algn="tl" rotWithShape="0">
                <a:schemeClr val="dk1">
                  <a:alpha val="40000"/>
                </a:schemeClr>
              </a:outerShdw>
            </a:effectLst>
          </a:endParaRPr>
        </a:p>
        <a:p>
          <a:pPr algn="ctr"/>
          <a:endParaRPr lang="en-US" altLang="ja-JP" sz="2000" b="0" cap="none" spc="0">
            <a:ln w="0"/>
            <a:solidFill>
              <a:srgbClr val="FF0000"/>
            </a:solidFill>
            <a:effectLst>
              <a:outerShdw blurRad="38100" dist="19050" dir="2700000" algn="tl" rotWithShape="0">
                <a:schemeClr val="dk1">
                  <a:alpha val="40000"/>
                </a:schemeClr>
              </a:outerShdw>
            </a:effectLst>
          </a:endParaRPr>
        </a:p>
        <a:p>
          <a:pPr algn="ctr"/>
          <a:r>
            <a:rPr lang="ja-JP" altLang="en-US" sz="2400" b="0" cap="none" spc="0">
              <a:ln w="0"/>
              <a:solidFill>
                <a:srgbClr val="FF0000"/>
              </a:solidFill>
              <a:effectLst>
                <a:outerShdw blurRad="38100" dist="19050" dir="2700000" algn="tl" rotWithShape="0">
                  <a:schemeClr val="dk1">
                    <a:alpha val="40000"/>
                  </a:schemeClr>
                </a:outerShdw>
              </a:effectLst>
            </a:rPr>
            <a:t>休会・退会・プラン変更のお手続き締め日が</a:t>
          </a:r>
          <a:r>
            <a:rPr lang="ja-JP" altLang="en-US" sz="2400" b="1" cap="none" spc="0">
              <a:ln w="0"/>
              <a:solidFill>
                <a:srgbClr val="FF0000"/>
              </a:solidFill>
              <a:effectLst>
                <a:outerShdw blurRad="38100" dist="19050" dir="2700000" algn="tl" rotWithShape="0">
                  <a:schemeClr val="dk1">
                    <a:alpha val="40000"/>
                  </a:schemeClr>
                </a:outerShdw>
              </a:effectLst>
            </a:rPr>
            <a:t>早まりま</a:t>
          </a:r>
          <a:r>
            <a:rPr lang="ja-JP" altLang="en-US" sz="2800" b="1" cap="none" spc="0">
              <a:ln w="0"/>
              <a:solidFill>
                <a:srgbClr val="FF0000"/>
              </a:solidFill>
              <a:effectLst>
                <a:outerShdw blurRad="38100" dist="19050" dir="2700000" algn="tl" rotWithShape="0">
                  <a:schemeClr val="dk1">
                    <a:alpha val="40000"/>
                  </a:schemeClr>
                </a:outerShdw>
              </a:effectLst>
            </a:rPr>
            <a:t>す</a:t>
          </a:r>
          <a:r>
            <a:rPr lang="ja-JP" altLang="en-US" sz="2800" b="0" cap="none" spc="0">
              <a:ln w="0"/>
              <a:solidFill>
                <a:srgbClr val="FF0000"/>
              </a:solidFill>
              <a:effectLst>
                <a:outerShdw blurRad="38100" dist="19050" dir="2700000" algn="tl" rotWithShape="0">
                  <a:schemeClr val="dk1">
                    <a:alpha val="40000"/>
                  </a:schemeClr>
                </a:outerShdw>
              </a:effectLst>
            </a:rPr>
            <a:t>。</a:t>
          </a:r>
          <a:endParaRPr lang="en-US" altLang="ja-JP" sz="2800" b="0" cap="none" spc="0">
            <a:ln w="0"/>
            <a:solidFill>
              <a:srgbClr val="FF0000"/>
            </a:solidFill>
            <a:effectLst>
              <a:outerShdw blurRad="38100" dist="19050" dir="2700000" algn="tl" rotWithShape="0">
                <a:schemeClr val="dk1">
                  <a:alpha val="40000"/>
                </a:schemeClr>
              </a:outerShdw>
            </a:effectLst>
          </a:endParaRPr>
        </a:p>
        <a:p>
          <a:pPr algn="ctr"/>
          <a:r>
            <a:rPr lang="en-US" altLang="ja-JP" sz="3200" b="1" cap="none" spc="0">
              <a:ln w="0"/>
              <a:solidFill>
                <a:srgbClr val="FF0000"/>
              </a:solidFill>
              <a:effectLst>
                <a:outerShdw blurRad="38100" dist="19050" dir="2700000" algn="tl" rotWithShape="0">
                  <a:schemeClr val="dk1">
                    <a:alpha val="40000"/>
                  </a:schemeClr>
                </a:outerShdw>
              </a:effectLst>
            </a:rPr>
            <a:t>12</a:t>
          </a:r>
          <a:r>
            <a:rPr lang="ja-JP" altLang="en-US" sz="3200" b="1" cap="none" spc="0">
              <a:ln w="0"/>
              <a:solidFill>
                <a:srgbClr val="FF0000"/>
              </a:solidFill>
              <a:effectLst>
                <a:outerShdw blurRad="38100" dist="19050" dir="2700000" algn="tl" rotWithShape="0">
                  <a:schemeClr val="dk1">
                    <a:alpha val="40000"/>
                  </a:schemeClr>
                </a:outerShdw>
              </a:effectLst>
            </a:rPr>
            <a:t>月</a:t>
          </a:r>
          <a:r>
            <a:rPr lang="en-US" altLang="ja-JP" sz="3200" b="1" cap="none" spc="0">
              <a:ln w="0"/>
              <a:solidFill>
                <a:srgbClr val="FF0000"/>
              </a:solidFill>
              <a:effectLst>
                <a:outerShdw blurRad="38100" dist="19050" dir="2700000" algn="tl" rotWithShape="0">
                  <a:schemeClr val="dk1">
                    <a:alpha val="40000"/>
                  </a:schemeClr>
                </a:outerShdw>
              </a:effectLst>
            </a:rPr>
            <a:t>29</a:t>
          </a:r>
          <a:r>
            <a:rPr lang="ja-JP" altLang="en-US" sz="3200" b="1" cap="none" spc="0">
              <a:ln w="0"/>
              <a:solidFill>
                <a:srgbClr val="FF0000"/>
              </a:solidFill>
              <a:effectLst>
                <a:outerShdw blurRad="38100" dist="19050" dir="2700000" algn="tl" rotWithShape="0">
                  <a:schemeClr val="dk1">
                    <a:alpha val="40000"/>
                  </a:schemeClr>
                </a:outerShdw>
              </a:effectLst>
            </a:rPr>
            <a:t>日</a:t>
          </a:r>
          <a:r>
            <a:rPr lang="en-US" altLang="ja-JP" sz="3200" b="1" cap="none" spc="0">
              <a:ln w="0"/>
              <a:solidFill>
                <a:srgbClr val="FF0000"/>
              </a:solidFill>
              <a:effectLst>
                <a:outerShdw blurRad="38100" dist="19050" dir="2700000" algn="tl" rotWithShape="0">
                  <a:schemeClr val="dk1">
                    <a:alpha val="40000"/>
                  </a:schemeClr>
                </a:outerShdw>
              </a:effectLst>
            </a:rPr>
            <a:t>(</a:t>
          </a:r>
          <a:r>
            <a:rPr lang="ja-JP" altLang="en-US" sz="3200" b="1" cap="none" spc="0">
              <a:ln w="0"/>
              <a:solidFill>
                <a:srgbClr val="FF0000"/>
              </a:solidFill>
              <a:effectLst>
                <a:outerShdw blurRad="38100" dist="19050" dir="2700000" algn="tl" rotWithShape="0">
                  <a:schemeClr val="dk1">
                    <a:alpha val="40000"/>
                  </a:schemeClr>
                </a:outerShdw>
              </a:effectLst>
            </a:rPr>
            <a:t>木）まで</a:t>
          </a:r>
          <a:r>
            <a:rPr lang="ja-JP" altLang="en-US" sz="3200" b="0" cap="none" spc="0">
              <a:ln w="0"/>
              <a:solidFill>
                <a:schemeClr val="tx1"/>
              </a:solidFill>
              <a:effectLst>
                <a:outerShdw blurRad="38100" dist="19050" dir="2700000" algn="tl" rotWithShape="0">
                  <a:schemeClr val="dk1">
                    <a:alpha val="40000"/>
                  </a:schemeClr>
                </a:outerShdw>
              </a:effectLst>
            </a:rPr>
            <a:t>のお申し出により、</a:t>
          </a:r>
        </a:p>
        <a:p>
          <a:pPr algn="ctr"/>
          <a:r>
            <a:rPr lang="ja-JP" altLang="en-US" sz="2400" b="0" cap="none" spc="0">
              <a:ln w="0"/>
              <a:solidFill>
                <a:srgbClr val="FF0000"/>
              </a:solidFill>
              <a:effectLst>
                <a:outerShdw blurRad="38100" dist="19050" dir="2700000" algn="tl" rotWithShape="0">
                  <a:schemeClr val="dk1">
                    <a:alpha val="40000"/>
                  </a:schemeClr>
                </a:outerShdw>
              </a:effectLst>
            </a:rPr>
            <a:t>当月末日</a:t>
          </a:r>
          <a:r>
            <a:rPr lang="ja-JP" altLang="en-US" sz="2400" b="0" cap="none" spc="0">
              <a:ln w="0"/>
              <a:solidFill>
                <a:schemeClr val="tx1"/>
              </a:solidFill>
              <a:effectLst>
                <a:outerShdw blurRad="38100" dist="19050" dir="2700000" algn="tl" rotWithShape="0">
                  <a:schemeClr val="dk1">
                    <a:alpha val="40000"/>
                  </a:schemeClr>
                </a:outerShdw>
              </a:effectLst>
            </a:rPr>
            <a:t>を以っての処理となり、</a:t>
          </a:r>
          <a:r>
            <a:rPr lang="ja-JP" altLang="en-US" sz="2400" b="1" cap="none" spc="0">
              <a:ln w="0"/>
              <a:solidFill>
                <a:schemeClr val="tx1"/>
              </a:solidFill>
              <a:effectLst>
                <a:outerShdw blurRad="38100" dist="19050" dir="2700000" algn="tl" rotWithShape="0">
                  <a:schemeClr val="dk1">
                    <a:alpha val="40000"/>
                  </a:schemeClr>
                </a:outerShdw>
              </a:effectLst>
            </a:rPr>
            <a:t>翌月より反映されます。</a:t>
          </a:r>
        </a:p>
        <a:p>
          <a:pPr algn="ctr"/>
          <a:endParaRPr lang="ja-JP" altLang="en-US" sz="20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60960</xdr:colOff>
      <xdr:row>2</xdr:row>
      <xdr:rowOff>38100</xdr:rowOff>
    </xdr:from>
    <xdr:to>
      <xdr:col>8</xdr:col>
      <xdr:colOff>640080</xdr:colOff>
      <xdr:row>18</xdr:row>
      <xdr:rowOff>198120</xdr:rowOff>
    </xdr:to>
    <xdr:sp macro="" textlink="">
      <xdr:nvSpPr>
        <xdr:cNvPr id="2" name="楕円 1">
          <a:extLst>
            <a:ext uri="{FF2B5EF4-FFF2-40B4-BE49-F238E27FC236}">
              <a16:creationId xmlns:a16="http://schemas.microsoft.com/office/drawing/2014/main" id="{AB9B0AEE-1477-4D67-B9B1-C50F18F71A0C}"/>
            </a:ext>
          </a:extLst>
        </xdr:cNvPr>
        <xdr:cNvSpPr/>
      </xdr:nvSpPr>
      <xdr:spPr>
        <a:xfrm>
          <a:off x="731520" y="967740"/>
          <a:ext cx="3931920" cy="3817620"/>
        </a:xfrm>
        <a:prstGeom prst="ellipse">
          <a:avLst/>
        </a:prstGeom>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212288</xdr:colOff>
      <xdr:row>7</xdr:row>
      <xdr:rowOff>22860</xdr:rowOff>
    </xdr:from>
    <xdr:to>
      <xdr:col>8</xdr:col>
      <xdr:colOff>495300</xdr:colOff>
      <xdr:row>7</xdr:row>
      <xdr:rowOff>31258</xdr:rowOff>
    </xdr:to>
    <xdr:cxnSp macro="">
      <xdr:nvCxnSpPr>
        <xdr:cNvPr id="4" name="直線コネクタ 3">
          <a:extLst>
            <a:ext uri="{FF2B5EF4-FFF2-40B4-BE49-F238E27FC236}">
              <a16:creationId xmlns:a16="http://schemas.microsoft.com/office/drawing/2014/main" id="{34C72DCD-DA66-41F7-97AA-92D02A7009CA}"/>
            </a:ext>
          </a:extLst>
        </xdr:cNvPr>
        <xdr:cNvCxnSpPr/>
      </xdr:nvCxnSpPr>
      <xdr:spPr>
        <a:xfrm flipV="1">
          <a:off x="882848" y="2095500"/>
          <a:ext cx="3635812" cy="8398"/>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160020</xdr:colOff>
      <xdr:row>12</xdr:row>
      <xdr:rowOff>129540</xdr:rowOff>
    </xdr:from>
    <xdr:to>
      <xdr:col>8</xdr:col>
      <xdr:colOff>594360</xdr:colOff>
      <xdr:row>12</xdr:row>
      <xdr:rowOff>129540</xdr:rowOff>
    </xdr:to>
    <xdr:cxnSp macro="">
      <xdr:nvCxnSpPr>
        <xdr:cNvPr id="7" name="直線コネクタ 6">
          <a:extLst>
            <a:ext uri="{FF2B5EF4-FFF2-40B4-BE49-F238E27FC236}">
              <a16:creationId xmlns:a16="http://schemas.microsoft.com/office/drawing/2014/main" id="{A9FFA728-C38E-4788-85A9-AC17E01C9B09}"/>
            </a:ext>
          </a:extLst>
        </xdr:cNvPr>
        <xdr:cNvCxnSpPr/>
      </xdr:nvCxnSpPr>
      <xdr:spPr>
        <a:xfrm>
          <a:off x="830580" y="3345180"/>
          <a:ext cx="3787140" cy="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6</xdr:row>
      <xdr:rowOff>175260</xdr:rowOff>
    </xdr:from>
    <xdr:to>
      <xdr:col>6</xdr:col>
      <xdr:colOff>15240</xdr:colOff>
      <xdr:row>18</xdr:row>
      <xdr:rowOff>198120</xdr:rowOff>
    </xdr:to>
    <xdr:cxnSp macro="">
      <xdr:nvCxnSpPr>
        <xdr:cNvPr id="9" name="直線コネクタ 8">
          <a:extLst>
            <a:ext uri="{FF2B5EF4-FFF2-40B4-BE49-F238E27FC236}">
              <a16:creationId xmlns:a16="http://schemas.microsoft.com/office/drawing/2014/main" id="{A271D0E5-77DC-4077-98B7-8BF26CE30D7A}"/>
            </a:ext>
          </a:extLst>
        </xdr:cNvPr>
        <xdr:cNvCxnSpPr>
          <a:endCxn id="2" idx="4"/>
        </xdr:cNvCxnSpPr>
      </xdr:nvCxnSpPr>
      <xdr:spPr>
        <a:xfrm>
          <a:off x="2689860" y="2019300"/>
          <a:ext cx="7620" cy="276606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13</xdr:row>
      <xdr:rowOff>45720</xdr:rowOff>
    </xdr:from>
    <xdr:to>
      <xdr:col>7</xdr:col>
      <xdr:colOff>472440</xdr:colOff>
      <xdr:row>16</xdr:row>
      <xdr:rowOff>114300</xdr:rowOff>
    </xdr:to>
    <xdr:sp macro="" textlink="">
      <xdr:nvSpPr>
        <xdr:cNvPr id="16" name="テキスト ボックス 15">
          <a:extLst>
            <a:ext uri="{FF2B5EF4-FFF2-40B4-BE49-F238E27FC236}">
              <a16:creationId xmlns:a16="http://schemas.microsoft.com/office/drawing/2014/main" id="{02E95715-27FF-4529-BC64-E96CC0496E76}"/>
            </a:ext>
          </a:extLst>
        </xdr:cNvPr>
        <xdr:cNvSpPr txBox="1"/>
      </xdr:nvSpPr>
      <xdr:spPr>
        <a:xfrm>
          <a:off x="3139440" y="3489960"/>
          <a:ext cx="685800"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t>７</a:t>
          </a:r>
        </a:p>
      </xdr:txBody>
    </xdr:sp>
    <xdr:clientData/>
  </xdr:twoCellAnchor>
  <xdr:twoCellAnchor>
    <xdr:from>
      <xdr:col>4</xdr:col>
      <xdr:colOff>15240</xdr:colOff>
      <xdr:row>13</xdr:row>
      <xdr:rowOff>53340</xdr:rowOff>
    </xdr:from>
    <xdr:to>
      <xdr:col>5</xdr:col>
      <xdr:colOff>601980</xdr:colOff>
      <xdr:row>16</xdr:row>
      <xdr:rowOff>68580</xdr:rowOff>
    </xdr:to>
    <xdr:sp macro="" textlink="">
      <xdr:nvSpPr>
        <xdr:cNvPr id="17" name="テキスト ボックス 16">
          <a:extLst>
            <a:ext uri="{FF2B5EF4-FFF2-40B4-BE49-F238E27FC236}">
              <a16:creationId xmlns:a16="http://schemas.microsoft.com/office/drawing/2014/main" id="{734FD6BF-9F1E-40F9-9389-F531C1E6F6A6}"/>
            </a:ext>
          </a:extLst>
        </xdr:cNvPr>
        <xdr:cNvSpPr txBox="1"/>
      </xdr:nvSpPr>
      <xdr:spPr>
        <a:xfrm>
          <a:off x="1356360" y="3497580"/>
          <a:ext cx="1257300"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b="1"/>
            <a:t>P</a:t>
          </a:r>
          <a:r>
            <a:rPr kumimoji="1" lang="ja-JP" altLang="en-US" sz="3600" b="1"/>
            <a:t>・ </a:t>
          </a:r>
          <a:r>
            <a:rPr kumimoji="1" lang="en-US" altLang="ja-JP" sz="3600" b="1"/>
            <a:t>S</a:t>
          </a:r>
        </a:p>
        <a:p>
          <a:endParaRPr kumimoji="1" lang="ja-JP" altLang="en-US" sz="1100"/>
        </a:p>
      </xdr:txBody>
    </xdr:sp>
    <xdr:clientData/>
  </xdr:twoCellAnchor>
  <xdr:twoCellAnchor>
    <xdr:from>
      <xdr:col>3</xdr:col>
      <xdr:colOff>274320</xdr:colOff>
      <xdr:row>7</xdr:row>
      <xdr:rowOff>198120</xdr:rowOff>
    </xdr:from>
    <xdr:to>
      <xdr:col>5</xdr:col>
      <xdr:colOff>548640</xdr:colOff>
      <xdr:row>11</xdr:row>
      <xdr:rowOff>205740</xdr:rowOff>
    </xdr:to>
    <xdr:sp macro="" textlink="">
      <xdr:nvSpPr>
        <xdr:cNvPr id="18" name="テキスト ボックス 17">
          <a:extLst>
            <a:ext uri="{FF2B5EF4-FFF2-40B4-BE49-F238E27FC236}">
              <a16:creationId xmlns:a16="http://schemas.microsoft.com/office/drawing/2014/main" id="{2A79D1DE-3118-4993-AAD1-67FEE3CD07C2}"/>
            </a:ext>
          </a:extLst>
        </xdr:cNvPr>
        <xdr:cNvSpPr txBox="1"/>
      </xdr:nvSpPr>
      <xdr:spPr>
        <a:xfrm>
          <a:off x="944880" y="2270760"/>
          <a:ext cx="161544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５・６</a:t>
          </a:r>
          <a:endParaRPr kumimoji="1" lang="en-US" altLang="ja-JP" sz="3600" b="1"/>
        </a:p>
        <a:p>
          <a:endParaRPr kumimoji="1" lang="ja-JP" altLang="en-US" sz="1100" b="1"/>
        </a:p>
      </xdr:txBody>
    </xdr:sp>
    <xdr:clientData/>
  </xdr:twoCellAnchor>
  <xdr:twoCellAnchor>
    <xdr:from>
      <xdr:col>4</xdr:col>
      <xdr:colOff>182880</xdr:colOff>
      <xdr:row>4</xdr:row>
      <xdr:rowOff>0</xdr:rowOff>
    </xdr:from>
    <xdr:to>
      <xdr:col>7</xdr:col>
      <xdr:colOff>487680</xdr:colOff>
      <xdr:row>6</xdr:row>
      <xdr:rowOff>205740</xdr:rowOff>
    </xdr:to>
    <xdr:sp macro="" textlink="">
      <xdr:nvSpPr>
        <xdr:cNvPr id="20" name="テキスト ボックス 19">
          <a:extLst>
            <a:ext uri="{FF2B5EF4-FFF2-40B4-BE49-F238E27FC236}">
              <a16:creationId xmlns:a16="http://schemas.microsoft.com/office/drawing/2014/main" id="{8BFC47CA-A694-4701-B7C0-B17BCED16902}"/>
            </a:ext>
          </a:extLst>
        </xdr:cNvPr>
        <xdr:cNvSpPr txBox="1"/>
      </xdr:nvSpPr>
      <xdr:spPr>
        <a:xfrm>
          <a:off x="1524000" y="1386840"/>
          <a:ext cx="231648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b="1"/>
            <a:t>D</a:t>
          </a:r>
          <a:r>
            <a:rPr kumimoji="1" lang="ja-JP" altLang="en-US" sz="3600" b="1"/>
            <a:t>・３・４</a:t>
          </a:r>
        </a:p>
      </xdr:txBody>
    </xdr:sp>
    <xdr:clientData/>
  </xdr:twoCellAnchor>
  <xdr:twoCellAnchor>
    <xdr:from>
      <xdr:col>6</xdr:col>
      <xdr:colOff>205740</xdr:colOff>
      <xdr:row>7</xdr:row>
      <xdr:rowOff>220980</xdr:rowOff>
    </xdr:from>
    <xdr:to>
      <xdr:col>8</xdr:col>
      <xdr:colOff>426720</xdr:colOff>
      <xdr:row>11</xdr:row>
      <xdr:rowOff>175260</xdr:rowOff>
    </xdr:to>
    <xdr:sp macro="" textlink="">
      <xdr:nvSpPr>
        <xdr:cNvPr id="19" name="テキスト ボックス 18">
          <a:extLst>
            <a:ext uri="{FF2B5EF4-FFF2-40B4-BE49-F238E27FC236}">
              <a16:creationId xmlns:a16="http://schemas.microsoft.com/office/drawing/2014/main" id="{95216AB5-77F6-463E-8D40-E8A8BE9B3CC1}"/>
            </a:ext>
          </a:extLst>
        </xdr:cNvPr>
        <xdr:cNvSpPr txBox="1"/>
      </xdr:nvSpPr>
      <xdr:spPr>
        <a:xfrm>
          <a:off x="2887980" y="2293620"/>
          <a:ext cx="1562100" cy="86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８・９</a:t>
          </a:r>
        </a:p>
      </xdr:txBody>
    </xdr:sp>
    <xdr:clientData/>
  </xdr:twoCellAnchor>
  <xdr:twoCellAnchor>
    <xdr:from>
      <xdr:col>8</xdr:col>
      <xdr:colOff>293370</xdr:colOff>
      <xdr:row>1</xdr:row>
      <xdr:rowOff>567690</xdr:rowOff>
    </xdr:from>
    <xdr:to>
      <xdr:col>10</xdr:col>
      <xdr:colOff>579120</xdr:colOff>
      <xdr:row>5</xdr:row>
      <xdr:rowOff>0</xdr:rowOff>
    </xdr:to>
    <xdr:sp macro="" textlink="">
      <xdr:nvSpPr>
        <xdr:cNvPr id="5" name="テキスト ボックス 4">
          <a:extLst>
            <a:ext uri="{FF2B5EF4-FFF2-40B4-BE49-F238E27FC236}">
              <a16:creationId xmlns:a16="http://schemas.microsoft.com/office/drawing/2014/main" id="{3FFA7356-B844-4A37-8225-854093137E1A}"/>
            </a:ext>
          </a:extLst>
        </xdr:cNvPr>
        <xdr:cNvSpPr txBox="1"/>
      </xdr:nvSpPr>
      <xdr:spPr>
        <a:xfrm>
          <a:off x="5657850" y="1146810"/>
          <a:ext cx="1725930" cy="69723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chemeClr val="bg1"/>
              </a:solidFill>
            </a:rPr>
            <a:t>メンズ</a:t>
          </a:r>
          <a:endParaRPr kumimoji="1" lang="en-US" altLang="ja-JP" sz="3600" b="1">
            <a:solidFill>
              <a:schemeClr val="bg1"/>
            </a:solidFill>
          </a:endParaRPr>
        </a:p>
        <a:p>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76200</xdr:colOff>
      <xdr:row>2</xdr:row>
      <xdr:rowOff>38100</xdr:rowOff>
    </xdr:from>
    <xdr:to>
      <xdr:col>8</xdr:col>
      <xdr:colOff>655320</xdr:colOff>
      <xdr:row>18</xdr:row>
      <xdr:rowOff>198120</xdr:rowOff>
    </xdr:to>
    <xdr:sp macro="" textlink="">
      <xdr:nvSpPr>
        <xdr:cNvPr id="2" name="楕円 1">
          <a:extLst>
            <a:ext uri="{FF2B5EF4-FFF2-40B4-BE49-F238E27FC236}">
              <a16:creationId xmlns:a16="http://schemas.microsoft.com/office/drawing/2014/main" id="{14D82686-9D61-48DD-B8FB-2985B3F0F190}"/>
            </a:ext>
          </a:extLst>
        </xdr:cNvPr>
        <xdr:cNvSpPr/>
      </xdr:nvSpPr>
      <xdr:spPr>
        <a:xfrm>
          <a:off x="1897380" y="1196340"/>
          <a:ext cx="3931920" cy="3817620"/>
        </a:xfrm>
        <a:prstGeom prst="ellipse">
          <a:avLst/>
        </a:prstGeom>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318968</xdr:colOff>
      <xdr:row>6</xdr:row>
      <xdr:rowOff>76200</xdr:rowOff>
    </xdr:from>
    <xdr:to>
      <xdr:col>8</xdr:col>
      <xdr:colOff>365760</xdr:colOff>
      <xdr:row>6</xdr:row>
      <xdr:rowOff>84598</xdr:rowOff>
    </xdr:to>
    <xdr:cxnSp macro="">
      <xdr:nvCxnSpPr>
        <xdr:cNvPr id="3" name="直線コネクタ 2">
          <a:extLst>
            <a:ext uri="{FF2B5EF4-FFF2-40B4-BE49-F238E27FC236}">
              <a16:creationId xmlns:a16="http://schemas.microsoft.com/office/drawing/2014/main" id="{610482BD-15FD-498D-8EE2-23B4F459DD2C}"/>
            </a:ext>
          </a:extLst>
        </xdr:cNvPr>
        <xdr:cNvCxnSpPr/>
      </xdr:nvCxnSpPr>
      <xdr:spPr>
        <a:xfrm flipV="1">
          <a:off x="2140148" y="2148840"/>
          <a:ext cx="3399592" cy="8398"/>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10</xdr:row>
      <xdr:rowOff>118110</xdr:rowOff>
    </xdr:from>
    <xdr:to>
      <xdr:col>8</xdr:col>
      <xdr:colOff>655320</xdr:colOff>
      <xdr:row>10</xdr:row>
      <xdr:rowOff>121920</xdr:rowOff>
    </xdr:to>
    <xdr:cxnSp macro="">
      <xdr:nvCxnSpPr>
        <xdr:cNvPr id="4" name="直線コネクタ 3">
          <a:extLst>
            <a:ext uri="{FF2B5EF4-FFF2-40B4-BE49-F238E27FC236}">
              <a16:creationId xmlns:a16="http://schemas.microsoft.com/office/drawing/2014/main" id="{8CE30BFC-F457-4BCB-BF37-57AADE72D5F7}"/>
            </a:ext>
          </a:extLst>
        </xdr:cNvPr>
        <xdr:cNvCxnSpPr>
          <a:endCxn id="2" idx="6"/>
        </xdr:cNvCxnSpPr>
      </xdr:nvCxnSpPr>
      <xdr:spPr>
        <a:xfrm flipV="1">
          <a:off x="1859280" y="3105150"/>
          <a:ext cx="3970020" cy="381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6</xdr:row>
      <xdr:rowOff>91440</xdr:rowOff>
    </xdr:from>
    <xdr:to>
      <xdr:col>6</xdr:col>
      <xdr:colOff>76200</xdr:colOff>
      <xdr:row>14</xdr:row>
      <xdr:rowOff>152400</xdr:rowOff>
    </xdr:to>
    <xdr:cxnSp macro="">
      <xdr:nvCxnSpPr>
        <xdr:cNvPr id="5" name="直線コネクタ 4">
          <a:extLst>
            <a:ext uri="{FF2B5EF4-FFF2-40B4-BE49-F238E27FC236}">
              <a16:creationId xmlns:a16="http://schemas.microsoft.com/office/drawing/2014/main" id="{F9420F64-B6E1-446F-BD83-A9C33469AD5D}"/>
            </a:ext>
          </a:extLst>
        </xdr:cNvPr>
        <xdr:cNvCxnSpPr/>
      </xdr:nvCxnSpPr>
      <xdr:spPr>
        <a:xfrm>
          <a:off x="3893820" y="2164080"/>
          <a:ext cx="15240" cy="188976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220980</xdr:colOff>
      <xdr:row>6</xdr:row>
      <xdr:rowOff>190500</xdr:rowOff>
    </xdr:from>
    <xdr:to>
      <xdr:col>8</xdr:col>
      <xdr:colOff>335280</xdr:colOff>
      <xdr:row>10</xdr:row>
      <xdr:rowOff>22860</xdr:rowOff>
    </xdr:to>
    <xdr:sp macro="" textlink="">
      <xdr:nvSpPr>
        <xdr:cNvPr id="6" name="テキスト ボックス 5">
          <a:extLst>
            <a:ext uri="{FF2B5EF4-FFF2-40B4-BE49-F238E27FC236}">
              <a16:creationId xmlns:a16="http://schemas.microsoft.com/office/drawing/2014/main" id="{B5F1F619-DBC2-4162-B052-3778B86C7971}"/>
            </a:ext>
          </a:extLst>
        </xdr:cNvPr>
        <xdr:cNvSpPr txBox="1"/>
      </xdr:nvSpPr>
      <xdr:spPr>
        <a:xfrm>
          <a:off x="4053840" y="2263140"/>
          <a:ext cx="145542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t>７</a:t>
          </a:r>
          <a:r>
            <a:rPr kumimoji="1" lang="en-US" altLang="ja-JP" sz="4000" b="1"/>
            <a:t>FW</a:t>
          </a:r>
          <a:endParaRPr kumimoji="1" lang="ja-JP" altLang="en-US" sz="4000" b="1"/>
        </a:p>
      </xdr:txBody>
    </xdr:sp>
    <xdr:clientData/>
  </xdr:twoCellAnchor>
  <xdr:twoCellAnchor>
    <xdr:from>
      <xdr:col>5</xdr:col>
      <xdr:colOff>38100</xdr:colOff>
      <xdr:row>15</xdr:row>
      <xdr:rowOff>7620</xdr:rowOff>
    </xdr:from>
    <xdr:to>
      <xdr:col>6</xdr:col>
      <xdr:colOff>624840</xdr:colOff>
      <xdr:row>18</xdr:row>
      <xdr:rowOff>22860</xdr:rowOff>
    </xdr:to>
    <xdr:sp macro="" textlink="">
      <xdr:nvSpPr>
        <xdr:cNvPr id="7" name="テキスト ボックス 6">
          <a:extLst>
            <a:ext uri="{FF2B5EF4-FFF2-40B4-BE49-F238E27FC236}">
              <a16:creationId xmlns:a16="http://schemas.microsoft.com/office/drawing/2014/main" id="{D44F219D-C8FF-4A91-88C0-EEAFEF0E3E67}"/>
            </a:ext>
          </a:extLst>
        </xdr:cNvPr>
        <xdr:cNvSpPr txBox="1"/>
      </xdr:nvSpPr>
      <xdr:spPr>
        <a:xfrm>
          <a:off x="3200400" y="4137660"/>
          <a:ext cx="1257300"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b="1"/>
            <a:t>P</a:t>
          </a:r>
          <a:r>
            <a:rPr kumimoji="1" lang="ja-JP" altLang="en-US" sz="3600" b="1"/>
            <a:t>・ </a:t>
          </a:r>
          <a:r>
            <a:rPr kumimoji="1" lang="en-US" altLang="ja-JP" sz="3600" b="1"/>
            <a:t>S</a:t>
          </a:r>
        </a:p>
        <a:p>
          <a:endParaRPr kumimoji="1" lang="ja-JP" altLang="en-US" sz="1100"/>
        </a:p>
      </xdr:txBody>
    </xdr:sp>
    <xdr:clientData/>
  </xdr:twoCellAnchor>
  <xdr:twoCellAnchor>
    <xdr:from>
      <xdr:col>3</xdr:col>
      <xdr:colOff>472440</xdr:colOff>
      <xdr:row>11</xdr:row>
      <xdr:rowOff>15240</xdr:rowOff>
    </xdr:from>
    <xdr:to>
      <xdr:col>5</xdr:col>
      <xdr:colOff>388620</xdr:colOff>
      <xdr:row>14</xdr:row>
      <xdr:rowOff>91440</xdr:rowOff>
    </xdr:to>
    <xdr:sp macro="" textlink="">
      <xdr:nvSpPr>
        <xdr:cNvPr id="8" name="テキスト ボックス 7">
          <a:extLst>
            <a:ext uri="{FF2B5EF4-FFF2-40B4-BE49-F238E27FC236}">
              <a16:creationId xmlns:a16="http://schemas.microsoft.com/office/drawing/2014/main" id="{30DA63EB-5EA8-4363-93F6-7AF568A73479}"/>
            </a:ext>
          </a:extLst>
        </xdr:cNvPr>
        <xdr:cNvSpPr txBox="1"/>
      </xdr:nvSpPr>
      <xdr:spPr>
        <a:xfrm>
          <a:off x="2293620" y="3230880"/>
          <a:ext cx="12573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t>９</a:t>
          </a:r>
          <a:r>
            <a:rPr kumimoji="1" lang="en-US" altLang="ja-JP" sz="4000" b="1"/>
            <a:t>Ⅰ</a:t>
          </a:r>
        </a:p>
        <a:p>
          <a:endParaRPr kumimoji="1" lang="ja-JP" altLang="en-US" sz="1100" b="1"/>
        </a:p>
      </xdr:txBody>
    </xdr:sp>
    <xdr:clientData/>
  </xdr:twoCellAnchor>
  <xdr:twoCellAnchor>
    <xdr:from>
      <xdr:col>6</xdr:col>
      <xdr:colOff>342900</xdr:colOff>
      <xdr:row>10</xdr:row>
      <xdr:rowOff>213360</xdr:rowOff>
    </xdr:from>
    <xdr:to>
      <xdr:col>8</xdr:col>
      <xdr:colOff>213360</xdr:colOff>
      <xdr:row>14</xdr:row>
      <xdr:rowOff>83820</xdr:rowOff>
    </xdr:to>
    <xdr:sp macro="" textlink="">
      <xdr:nvSpPr>
        <xdr:cNvPr id="10" name="テキスト ボックス 9">
          <a:extLst>
            <a:ext uri="{FF2B5EF4-FFF2-40B4-BE49-F238E27FC236}">
              <a16:creationId xmlns:a16="http://schemas.microsoft.com/office/drawing/2014/main" id="{3DEC5AFC-2AB7-483F-9533-76261868B7D9}"/>
            </a:ext>
          </a:extLst>
        </xdr:cNvPr>
        <xdr:cNvSpPr txBox="1"/>
      </xdr:nvSpPr>
      <xdr:spPr>
        <a:xfrm>
          <a:off x="4175760" y="3200400"/>
          <a:ext cx="1211580" cy="784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t>７</a:t>
          </a:r>
          <a:r>
            <a:rPr kumimoji="1" lang="en-US" altLang="ja-JP" sz="4000" b="1"/>
            <a:t>Ⅰ</a:t>
          </a:r>
          <a:endParaRPr kumimoji="1" lang="ja-JP" altLang="en-US" sz="4000" b="1"/>
        </a:p>
      </xdr:txBody>
    </xdr:sp>
    <xdr:clientData/>
  </xdr:twoCellAnchor>
  <xdr:twoCellAnchor>
    <xdr:from>
      <xdr:col>8</xdr:col>
      <xdr:colOff>293370</xdr:colOff>
      <xdr:row>1</xdr:row>
      <xdr:rowOff>567690</xdr:rowOff>
    </xdr:from>
    <xdr:to>
      <xdr:col>10</xdr:col>
      <xdr:colOff>579120</xdr:colOff>
      <xdr:row>5</xdr:row>
      <xdr:rowOff>0</xdr:rowOff>
    </xdr:to>
    <xdr:sp macro="" textlink="">
      <xdr:nvSpPr>
        <xdr:cNvPr id="11" name="テキスト ボックス 10">
          <a:extLst>
            <a:ext uri="{FF2B5EF4-FFF2-40B4-BE49-F238E27FC236}">
              <a16:creationId xmlns:a16="http://schemas.microsoft.com/office/drawing/2014/main" id="{713C8726-4FBA-491C-BC30-AA5163B119AD}"/>
            </a:ext>
          </a:extLst>
        </xdr:cNvPr>
        <xdr:cNvSpPr txBox="1"/>
      </xdr:nvSpPr>
      <xdr:spPr>
        <a:xfrm>
          <a:off x="5467350" y="1146810"/>
          <a:ext cx="1725930" cy="69723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レディース</a:t>
          </a:r>
          <a:endParaRPr kumimoji="1" lang="en-US" altLang="ja-JP" sz="2400" b="1">
            <a:solidFill>
              <a:schemeClr val="bg1"/>
            </a:solidFill>
          </a:endParaRPr>
        </a:p>
      </xdr:txBody>
    </xdr:sp>
    <xdr:clientData/>
  </xdr:twoCellAnchor>
  <xdr:twoCellAnchor>
    <xdr:from>
      <xdr:col>3</xdr:col>
      <xdr:colOff>349448</xdr:colOff>
      <xdr:row>14</xdr:row>
      <xdr:rowOff>175260</xdr:rowOff>
    </xdr:from>
    <xdr:to>
      <xdr:col>8</xdr:col>
      <xdr:colOff>342900</xdr:colOff>
      <xdr:row>14</xdr:row>
      <xdr:rowOff>176038</xdr:rowOff>
    </xdr:to>
    <xdr:cxnSp macro="">
      <xdr:nvCxnSpPr>
        <xdr:cNvPr id="13" name="直線コネクタ 12">
          <a:extLst>
            <a:ext uri="{FF2B5EF4-FFF2-40B4-BE49-F238E27FC236}">
              <a16:creationId xmlns:a16="http://schemas.microsoft.com/office/drawing/2014/main" id="{FDFC2B96-3528-4E7C-888A-AF19CB92A615}"/>
            </a:ext>
          </a:extLst>
        </xdr:cNvPr>
        <xdr:cNvCxnSpPr/>
      </xdr:nvCxnSpPr>
      <xdr:spPr>
        <a:xfrm flipV="1">
          <a:off x="2170628" y="4076700"/>
          <a:ext cx="3346252" cy="778"/>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624840</xdr:colOff>
      <xdr:row>2</xdr:row>
      <xdr:rowOff>220980</xdr:rowOff>
    </xdr:from>
    <xdr:to>
      <xdr:col>6</xdr:col>
      <xdr:colOff>586740</xdr:colOff>
      <xdr:row>5</xdr:row>
      <xdr:rowOff>205740</xdr:rowOff>
    </xdr:to>
    <xdr:sp macro="" textlink="">
      <xdr:nvSpPr>
        <xdr:cNvPr id="22" name="テキスト ボックス 21">
          <a:extLst>
            <a:ext uri="{FF2B5EF4-FFF2-40B4-BE49-F238E27FC236}">
              <a16:creationId xmlns:a16="http://schemas.microsoft.com/office/drawing/2014/main" id="{E1B46A2E-7E06-44EA-89EA-C7B57E6FCDBA}"/>
            </a:ext>
          </a:extLst>
        </xdr:cNvPr>
        <xdr:cNvSpPr txBox="1"/>
      </xdr:nvSpPr>
      <xdr:spPr>
        <a:xfrm>
          <a:off x="3116580" y="1379220"/>
          <a:ext cx="1303020"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t>１</a:t>
          </a:r>
          <a:r>
            <a:rPr kumimoji="1" lang="en-US" altLang="ja-JP" sz="4400" b="1"/>
            <a:t>D</a:t>
          </a:r>
          <a:endParaRPr kumimoji="1" lang="ja-JP" altLang="en-US" sz="4400" b="1"/>
        </a:p>
      </xdr:txBody>
    </xdr:sp>
    <xdr:clientData/>
  </xdr:twoCellAnchor>
  <xdr:twoCellAnchor>
    <xdr:from>
      <xdr:col>3</xdr:col>
      <xdr:colOff>388620</xdr:colOff>
      <xdr:row>6</xdr:row>
      <xdr:rowOff>167640</xdr:rowOff>
    </xdr:from>
    <xdr:to>
      <xdr:col>5</xdr:col>
      <xdr:colOff>624840</xdr:colOff>
      <xdr:row>10</xdr:row>
      <xdr:rowOff>38100</xdr:rowOff>
    </xdr:to>
    <xdr:sp macro="" textlink="">
      <xdr:nvSpPr>
        <xdr:cNvPr id="23" name="テキスト ボックス 22">
          <a:extLst>
            <a:ext uri="{FF2B5EF4-FFF2-40B4-BE49-F238E27FC236}">
              <a16:creationId xmlns:a16="http://schemas.microsoft.com/office/drawing/2014/main" id="{9F4A0073-C524-4A9F-BD38-7C3ECCF81A8D}"/>
            </a:ext>
          </a:extLst>
        </xdr:cNvPr>
        <xdr:cNvSpPr txBox="1"/>
      </xdr:nvSpPr>
      <xdr:spPr>
        <a:xfrm>
          <a:off x="2209800" y="2240280"/>
          <a:ext cx="1577340" cy="784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t>４</a:t>
          </a:r>
          <a:r>
            <a:rPr kumimoji="1" lang="en-US" altLang="ja-JP" sz="4000" b="1"/>
            <a:t>FW</a:t>
          </a: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6766560</xdr:colOff>
      <xdr:row>2</xdr:row>
      <xdr:rowOff>358139</xdr:rowOff>
    </xdr:from>
    <xdr:to>
      <xdr:col>0</xdr:col>
      <xdr:colOff>8763000</xdr:colOff>
      <xdr:row>6</xdr:row>
      <xdr:rowOff>426364</xdr:rowOff>
    </xdr:to>
    <xdr:pic>
      <xdr:nvPicPr>
        <xdr:cNvPr id="3" name="図 2">
          <a:extLst>
            <a:ext uri="{FF2B5EF4-FFF2-40B4-BE49-F238E27FC236}">
              <a16:creationId xmlns:a16="http://schemas.microsoft.com/office/drawing/2014/main" id="{1F861F9F-9253-41B2-98B7-AFDD9E68C4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6560" y="2080259"/>
          <a:ext cx="1996440" cy="26895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6766560</xdr:colOff>
      <xdr:row>2</xdr:row>
      <xdr:rowOff>358139</xdr:rowOff>
    </xdr:from>
    <xdr:to>
      <xdr:col>0</xdr:col>
      <xdr:colOff>8763000</xdr:colOff>
      <xdr:row>6</xdr:row>
      <xdr:rowOff>426364</xdr:rowOff>
    </xdr:to>
    <xdr:pic>
      <xdr:nvPicPr>
        <xdr:cNvPr id="2" name="図 1">
          <a:extLst>
            <a:ext uri="{FF2B5EF4-FFF2-40B4-BE49-F238E27FC236}">
              <a16:creationId xmlns:a16="http://schemas.microsoft.com/office/drawing/2014/main" id="{C660EC1C-171F-49BC-A150-E0E86D176B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6560" y="2080259"/>
          <a:ext cx="1996440" cy="26895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hyperlink" Target="https://www.stepgolf.co.jp/motoyoyogi_top/"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9EA32-FE31-4E69-9166-0CD0D84BECA3}">
  <dimension ref="A1:M3"/>
  <sheetViews>
    <sheetView workbookViewId="0">
      <selection activeCell="B1" sqref="B1"/>
    </sheetView>
  </sheetViews>
  <sheetFormatPr defaultRowHeight="18"/>
  <sheetData>
    <row r="1" spans="1:13" ht="115.8">
      <c r="A1" s="1" t="s">
        <v>0</v>
      </c>
      <c r="B1" s="2"/>
      <c r="C1" s="2"/>
      <c r="D1" s="2"/>
      <c r="E1" s="2"/>
      <c r="F1" s="2"/>
      <c r="G1" s="2"/>
      <c r="H1" s="2"/>
      <c r="I1" s="2"/>
      <c r="J1" s="2"/>
      <c r="K1" s="2"/>
      <c r="L1" s="2"/>
      <c r="M1" s="2"/>
    </row>
    <row r="2" spans="1:13" ht="115.8">
      <c r="A2" s="1" t="s">
        <v>1</v>
      </c>
      <c r="B2" s="2"/>
      <c r="C2" s="2"/>
      <c r="D2" s="2"/>
      <c r="E2" s="2"/>
      <c r="F2" s="2"/>
      <c r="G2" s="2"/>
      <c r="H2" s="2"/>
      <c r="I2" s="2"/>
      <c r="J2" s="2"/>
      <c r="K2" s="2"/>
      <c r="L2" s="2"/>
      <c r="M2" s="2"/>
    </row>
    <row r="3" spans="1:13" ht="115.8">
      <c r="A3" s="1" t="s">
        <v>2</v>
      </c>
      <c r="B3" s="2"/>
      <c r="C3" s="2"/>
      <c r="D3" s="2"/>
      <c r="E3" s="2"/>
      <c r="F3" s="2"/>
      <c r="G3" s="2"/>
      <c r="H3" s="2"/>
      <c r="I3" s="2"/>
      <c r="J3" s="2"/>
      <c r="K3" s="2"/>
      <c r="L3" s="2"/>
      <c r="M3" s="2"/>
    </row>
  </sheetData>
  <phoneticPr fontId="1"/>
  <pageMargins left="0.25" right="0.25"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30322-9381-424E-9B23-19BDBD6E7EB3}">
  <sheetPr>
    <tabColor rgb="FFFF0000"/>
  </sheetPr>
  <dimension ref="A1:A12"/>
  <sheetViews>
    <sheetView topLeftCell="A2" workbookViewId="0">
      <selection activeCell="A10" sqref="A10"/>
    </sheetView>
  </sheetViews>
  <sheetFormatPr defaultRowHeight="18"/>
  <cols>
    <col min="1" max="1" width="112.296875" customWidth="1"/>
  </cols>
  <sheetData>
    <row r="1" spans="1:1" ht="30" customHeight="1">
      <c r="A1" s="19"/>
    </row>
    <row r="2" spans="1:1" ht="79.2" customHeight="1">
      <c r="A2" s="205" t="s">
        <v>302</v>
      </c>
    </row>
    <row r="3" spans="1:1" ht="30" customHeight="1" thickBot="1">
      <c r="A3" s="205"/>
    </row>
    <row r="4" spans="1:1" s="81" customFormat="1" ht="60.6" customHeight="1" thickTop="1" thickBot="1">
      <c r="A4" s="187" t="s">
        <v>76</v>
      </c>
    </row>
    <row r="5" spans="1:1" s="81" customFormat="1" ht="33.6" customHeight="1" thickTop="1">
      <c r="A5" s="49"/>
    </row>
    <row r="6" spans="1:1" ht="34.200000000000003" customHeight="1" thickBot="1">
      <c r="A6" s="165" t="s">
        <v>199</v>
      </c>
    </row>
    <row r="7" spans="1:1" ht="34.200000000000003" customHeight="1">
      <c r="A7" s="164"/>
    </row>
    <row r="8" spans="1:1" s="36" customFormat="1" ht="32.4">
      <c r="A8" s="74" t="s">
        <v>270</v>
      </c>
    </row>
    <row r="9" spans="1:1" s="36" customFormat="1" ht="32.4">
      <c r="A9" s="74" t="s">
        <v>271</v>
      </c>
    </row>
    <row r="10" spans="1:1" s="36" customFormat="1" ht="32.4">
      <c r="A10" s="74" t="s">
        <v>75</v>
      </c>
    </row>
    <row r="11" spans="1:1">
      <c r="A11" s="55"/>
    </row>
    <row r="12" spans="1:1" ht="32.4">
      <c r="A12" s="74" t="s">
        <v>84</v>
      </c>
    </row>
  </sheetData>
  <phoneticPr fontId="1"/>
  <printOptions horizontalCentered="1" verticalCentered="1"/>
  <pageMargins left="0.23622047244094491" right="0.23622047244094491" top="0.35433070866141736" bottom="0.35433070866141736" header="0.31496062992125984" footer="0.31496062992125984"/>
  <pageSetup paperSize="9" scale="11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C0312-7C06-4A83-A41B-E6E5F2974779}">
  <sheetPr>
    <tabColor rgb="FFFF0000"/>
  </sheetPr>
  <dimension ref="A1:A8"/>
  <sheetViews>
    <sheetView view="pageBreakPreview" zoomScale="60" zoomScaleNormal="100" workbookViewId="0">
      <selection activeCell="A2" sqref="A2"/>
    </sheetView>
  </sheetViews>
  <sheetFormatPr defaultRowHeight="18"/>
  <cols>
    <col min="1" max="1" width="112.296875" customWidth="1"/>
  </cols>
  <sheetData>
    <row r="1" spans="1:1" ht="30" customHeight="1">
      <c r="A1" s="19"/>
    </row>
    <row r="2" spans="1:1" ht="79.2" customHeight="1">
      <c r="A2" s="205" t="s">
        <v>302</v>
      </c>
    </row>
    <row r="3" spans="1:1" ht="64.8" customHeight="1" thickBot="1">
      <c r="A3" s="205"/>
    </row>
    <row r="4" spans="1:1" s="81" customFormat="1" ht="81.599999999999994" customHeight="1" thickTop="1" thickBot="1">
      <c r="A4" s="218" t="s">
        <v>304</v>
      </c>
    </row>
    <row r="5" spans="1:1" s="81" customFormat="1" ht="33.6" customHeight="1" thickTop="1">
      <c r="A5" s="49"/>
    </row>
    <row r="6" spans="1:1" ht="34.200000000000003" customHeight="1">
      <c r="A6" s="46" t="s">
        <v>303</v>
      </c>
    </row>
    <row r="7" spans="1:1" ht="34.200000000000003" customHeight="1">
      <c r="A7" s="164"/>
    </row>
    <row r="8" spans="1:1" ht="34.200000000000003" customHeight="1">
      <c r="A8" s="74" t="s">
        <v>84</v>
      </c>
    </row>
  </sheetData>
  <phoneticPr fontId="1"/>
  <printOptions horizontalCentered="1" verticalCentered="1"/>
  <pageMargins left="0.23622047244094491" right="0.23622047244094491" top="0.35433070866141736" bottom="0.35433070866141736" header="0.31496062992125984" footer="0.31496062992125984"/>
  <pageSetup paperSize="9" scale="110"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1F272-7D92-4B06-9964-5EBE0C544E05}">
  <sheetPr>
    <tabColor rgb="FFFF0000"/>
  </sheetPr>
  <dimension ref="A1:A15"/>
  <sheetViews>
    <sheetView workbookViewId="0">
      <selection sqref="A1:A15"/>
    </sheetView>
  </sheetViews>
  <sheetFormatPr defaultRowHeight="18"/>
  <cols>
    <col min="1" max="1" width="112.296875" customWidth="1"/>
  </cols>
  <sheetData>
    <row r="1" spans="1:1" ht="30" customHeight="1">
      <c r="A1" s="19" t="s">
        <v>264</v>
      </c>
    </row>
    <row r="2" spans="1:1" ht="25.05" customHeight="1">
      <c r="A2" s="19"/>
    </row>
    <row r="3" spans="1:1" ht="45" customHeight="1">
      <c r="A3" s="41" t="s">
        <v>265</v>
      </c>
    </row>
    <row r="4" spans="1:1" ht="25.05" customHeight="1">
      <c r="A4" s="40"/>
    </row>
    <row r="5" spans="1:1" ht="45" customHeight="1">
      <c r="A5" s="41" t="s">
        <v>266</v>
      </c>
    </row>
    <row r="6" spans="1:1" ht="25.05" customHeight="1" thickBot="1">
      <c r="A6" s="41"/>
    </row>
    <row r="7" spans="1:1" s="81" customFormat="1" ht="60.6" customHeight="1" thickTop="1" thickBot="1">
      <c r="A7" s="187" t="s">
        <v>76</v>
      </c>
    </row>
    <row r="8" spans="1:1" s="81" customFormat="1" ht="25.05" customHeight="1" thickTop="1">
      <c r="A8" s="49"/>
    </row>
    <row r="9" spans="1:1" ht="34.200000000000003" customHeight="1" thickBot="1">
      <c r="A9" s="165" t="s">
        <v>199</v>
      </c>
    </row>
    <row r="10" spans="1:1" ht="25.05" customHeight="1">
      <c r="A10" s="164"/>
    </row>
    <row r="11" spans="1:1" s="36" customFormat="1" ht="32.4">
      <c r="A11" s="206" t="s">
        <v>267</v>
      </c>
    </row>
    <row r="12" spans="1:1" s="36" customFormat="1" ht="32.4">
      <c r="A12" s="206" t="s">
        <v>268</v>
      </c>
    </row>
    <row r="13" spans="1:1" s="36" customFormat="1" ht="32.4">
      <c r="A13" s="166" t="s">
        <v>75</v>
      </c>
    </row>
    <row r="14" spans="1:1">
      <c r="A14" s="55"/>
    </row>
    <row r="15" spans="1:1" ht="26.4">
      <c r="A15" s="167" t="s">
        <v>84</v>
      </c>
    </row>
  </sheetData>
  <phoneticPr fontId="1"/>
  <printOptions horizontalCentered="1" verticalCentered="1"/>
  <pageMargins left="0.23622047244094491" right="0.23622047244094491" top="0.35433070866141736" bottom="0.35433070866141736" header="0.31496062992125984" footer="0.31496062992125984"/>
  <pageSetup paperSize="9" scale="110"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9FB0-9B2D-4940-8D78-330C7E429F57}">
  <sheetPr>
    <tabColor rgb="FFFFFF00"/>
  </sheetPr>
  <dimension ref="A1:A8"/>
  <sheetViews>
    <sheetView workbookViewId="0">
      <selection sqref="A1:A7"/>
    </sheetView>
  </sheetViews>
  <sheetFormatPr defaultRowHeight="18"/>
  <cols>
    <col min="1" max="1" width="149.09765625" bestFit="1" customWidth="1"/>
  </cols>
  <sheetData>
    <row r="1" spans="1:1" ht="115.8">
      <c r="A1" s="64" t="s">
        <v>167</v>
      </c>
    </row>
    <row r="2" spans="1:1" ht="129" thickBot="1">
      <c r="A2" s="209" t="s">
        <v>281</v>
      </c>
    </row>
    <row r="3" spans="1:1" ht="97.8" thickTop="1" thickBot="1">
      <c r="A3" s="208" t="s">
        <v>282</v>
      </c>
    </row>
    <row r="4" spans="1:1" ht="78" thickTop="1">
      <c r="A4" s="40"/>
    </row>
    <row r="5" spans="1:1" ht="58.2">
      <c r="A5" s="46" t="s">
        <v>283</v>
      </c>
    </row>
    <row r="6" spans="1:1" ht="77.400000000000006">
      <c r="A6" s="40" t="s">
        <v>277</v>
      </c>
    </row>
    <row r="7" spans="1:1" ht="36.6">
      <c r="A7" s="42" t="s">
        <v>52</v>
      </c>
    </row>
    <row r="8" spans="1:1" ht="36.6">
      <c r="A8" s="60"/>
    </row>
  </sheetData>
  <phoneticPr fontId="1"/>
  <printOptions horizontalCentered="1" verticalCentered="1"/>
  <pageMargins left="0" right="0" top="0" bottom="0" header="0.31496062992125984" footer="0.31496062992125984"/>
  <pageSetup paperSize="9" scale="90"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C47F-C65A-415C-9798-6F1C50A27855}">
  <sheetPr>
    <tabColor rgb="FFFFFF00"/>
  </sheetPr>
  <dimension ref="A1:B13"/>
  <sheetViews>
    <sheetView workbookViewId="0">
      <selection activeCell="A3" sqref="A3:A11"/>
    </sheetView>
  </sheetViews>
  <sheetFormatPr defaultRowHeight="18"/>
  <cols>
    <col min="1" max="1" width="56.3984375" customWidth="1"/>
    <col min="2" max="2" width="9.296875" bestFit="1" customWidth="1"/>
  </cols>
  <sheetData>
    <row r="1" spans="1:2">
      <c r="A1" t="s">
        <v>90</v>
      </c>
    </row>
    <row r="2" spans="1:2" ht="31.2" customHeight="1"/>
    <row r="3" spans="1:2" s="94" customFormat="1" ht="13.95" customHeight="1">
      <c r="A3" s="92" t="s">
        <v>86</v>
      </c>
      <c r="B3" s="93"/>
    </row>
    <row r="4" spans="1:2" s="94" customFormat="1" ht="13.95" customHeight="1">
      <c r="A4" s="92"/>
      <c r="B4" s="93"/>
    </row>
    <row r="5" spans="1:2" s="94" customFormat="1" ht="12">
      <c r="A5" s="98" t="s">
        <v>88</v>
      </c>
    </row>
    <row r="6" spans="1:2" s="94" customFormat="1" ht="12">
      <c r="A6" s="95" t="s">
        <v>87</v>
      </c>
    </row>
    <row r="7" spans="1:2" s="94" customFormat="1" ht="12">
      <c r="A7" s="95"/>
    </row>
    <row r="8" spans="1:2" s="96" customFormat="1" ht="13.95" customHeight="1">
      <c r="A8" s="96" t="s">
        <v>89</v>
      </c>
    </row>
    <row r="9" spans="1:2" s="96" customFormat="1" ht="13.95" customHeight="1">
      <c r="A9" s="97" t="s">
        <v>91</v>
      </c>
    </row>
    <row r="10" spans="1:2" s="96" customFormat="1" ht="13.95" customHeight="1">
      <c r="A10" s="97" t="s">
        <v>85</v>
      </c>
    </row>
    <row r="11" spans="1:2">
      <c r="A11" s="90" t="s">
        <v>96</v>
      </c>
    </row>
    <row r="12" spans="1:2">
      <c r="A12" s="90"/>
    </row>
    <row r="13" spans="1:2">
      <c r="A13" s="91"/>
    </row>
  </sheetData>
  <phoneticPr fontId="1"/>
  <hyperlinks>
    <hyperlink ref="A6" r:id="rId1" location="pagedown" display="https://www.stepgolf.co.jp/motoyoyogi_top/ - pagedown" xr:uid="{E6AE32CA-3DF9-49DF-8714-6C3B0B0FACC0}"/>
  </hyperlinks>
  <pageMargins left="0.7" right="0.7" top="0.75" bottom="0.75" header="0.3" footer="0.3"/>
  <pageSetup paperSize="9" orientation="portrait" horizontalDpi="0" verticalDpi="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8EDB-1A63-4370-9AD9-29E0EE837C23}">
  <sheetPr>
    <tabColor rgb="FFFFFF00"/>
  </sheetPr>
  <dimension ref="A1:A19"/>
  <sheetViews>
    <sheetView workbookViewId="0">
      <selection activeCell="A2" sqref="A2"/>
    </sheetView>
  </sheetViews>
  <sheetFormatPr defaultRowHeight="14.4"/>
  <cols>
    <col min="1" max="1" width="173.19921875" style="202" bestFit="1" customWidth="1"/>
    <col min="2" max="16384" width="8.796875" style="202"/>
  </cols>
  <sheetData>
    <row r="1" spans="1:1">
      <c r="A1" s="202" t="s">
        <v>248</v>
      </c>
    </row>
    <row r="2" spans="1:1">
      <c r="A2" s="202" t="s">
        <v>247</v>
      </c>
    </row>
    <row r="4" spans="1:1">
      <c r="A4" s="202" t="s">
        <v>250</v>
      </c>
    </row>
    <row r="5" spans="1:1">
      <c r="A5" s="202" t="s">
        <v>249</v>
      </c>
    </row>
    <row r="7" spans="1:1">
      <c r="A7" s="202" t="s">
        <v>253</v>
      </c>
    </row>
    <row r="8" spans="1:1">
      <c r="A8" s="202" t="s">
        <v>251</v>
      </c>
    </row>
    <row r="9" spans="1:1">
      <c r="A9" s="202" t="s">
        <v>252</v>
      </c>
    </row>
    <row r="11" spans="1:1">
      <c r="A11" s="202" t="s">
        <v>254</v>
      </c>
    </row>
    <row r="12" spans="1:1">
      <c r="A12" s="202" t="s">
        <v>255</v>
      </c>
    </row>
    <row r="14" spans="1:1">
      <c r="A14" s="202" t="s">
        <v>257</v>
      </c>
    </row>
    <row r="17" spans="1:1">
      <c r="A17" s="202" t="s">
        <v>256</v>
      </c>
    </row>
    <row r="19" spans="1:1">
      <c r="A19" s="202" t="s">
        <v>258</v>
      </c>
    </row>
  </sheetData>
  <phoneticPr fontId="1"/>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3C7D-C372-45AF-8ED4-14CEC5912822}">
  <dimension ref="A1:M7"/>
  <sheetViews>
    <sheetView topLeftCell="A2" workbookViewId="0">
      <selection activeCell="A6" sqref="A6"/>
    </sheetView>
  </sheetViews>
  <sheetFormatPr defaultRowHeight="18"/>
  <cols>
    <col min="1" max="1" width="150.09765625" customWidth="1"/>
    <col min="13" max="13" width="45.09765625" customWidth="1"/>
  </cols>
  <sheetData>
    <row r="1" spans="1:13" ht="129" thickBot="1">
      <c r="A1" s="143" t="s">
        <v>164</v>
      </c>
    </row>
    <row r="2" spans="1:13" ht="97.2" thickTop="1">
      <c r="A2" s="88" t="s">
        <v>166</v>
      </c>
      <c r="B2" s="2"/>
      <c r="C2" s="2"/>
      <c r="D2" s="2"/>
      <c r="E2" s="2"/>
      <c r="F2" s="2"/>
      <c r="G2" s="2"/>
      <c r="H2" s="2"/>
      <c r="I2" s="2"/>
      <c r="J2" s="2"/>
      <c r="K2" s="2"/>
      <c r="L2" s="2"/>
      <c r="M2" s="2"/>
    </row>
    <row r="3" spans="1:13" ht="77.400000000000006">
      <c r="A3" s="58" t="s">
        <v>83</v>
      </c>
      <c r="B3" s="2"/>
      <c r="C3" s="2"/>
      <c r="D3" s="2"/>
      <c r="E3" s="2"/>
      <c r="F3" s="2"/>
      <c r="G3" s="2"/>
      <c r="H3" s="2"/>
      <c r="I3" s="2"/>
      <c r="J3" s="2"/>
      <c r="K3" s="2"/>
      <c r="L3" s="2"/>
      <c r="M3" s="2"/>
    </row>
    <row r="4" spans="1:13" ht="32.4">
      <c r="A4" s="141" t="s">
        <v>165</v>
      </c>
      <c r="B4" s="32"/>
      <c r="C4" s="32"/>
      <c r="D4" s="32"/>
      <c r="E4" s="2"/>
      <c r="F4" s="2"/>
      <c r="G4" s="2"/>
      <c r="H4" s="2"/>
      <c r="I4" s="2"/>
      <c r="J4" s="2"/>
      <c r="K4" s="2"/>
      <c r="L4" s="2"/>
      <c r="M4" s="2"/>
    </row>
    <row r="5" spans="1:13" ht="53.4" customHeight="1">
      <c r="A5" s="142" t="s">
        <v>168</v>
      </c>
      <c r="B5" s="32"/>
      <c r="C5" s="32"/>
      <c r="D5" s="32"/>
      <c r="E5" s="2"/>
      <c r="F5" s="2"/>
      <c r="G5" s="2"/>
      <c r="H5" s="2"/>
      <c r="I5" s="2"/>
      <c r="J5" s="2"/>
      <c r="K5" s="2"/>
      <c r="L5" s="2"/>
      <c r="M5" s="2"/>
    </row>
    <row r="6" spans="1:13" ht="53.4" customHeight="1">
      <c r="A6" s="144"/>
      <c r="B6" s="32"/>
      <c r="C6" s="32"/>
      <c r="D6" s="32"/>
      <c r="E6" s="2"/>
      <c r="F6" s="2"/>
      <c r="G6" s="2"/>
      <c r="H6" s="2"/>
      <c r="I6" s="2"/>
      <c r="J6" s="2"/>
      <c r="K6" s="2"/>
      <c r="L6" s="2"/>
      <c r="M6" s="2"/>
    </row>
    <row r="7" spans="1:13" ht="45.6">
      <c r="A7" s="19" t="s">
        <v>84</v>
      </c>
      <c r="B7" s="32"/>
      <c r="C7" s="32"/>
      <c r="D7" s="32"/>
      <c r="E7" s="2"/>
      <c r="F7" s="2"/>
      <c r="G7" s="2"/>
      <c r="H7" s="2"/>
      <c r="I7" s="2"/>
      <c r="J7" s="2"/>
      <c r="K7" s="2"/>
      <c r="L7" s="2"/>
      <c r="M7" s="2"/>
    </row>
  </sheetData>
  <phoneticPr fontId="1"/>
  <printOptions horizontalCentered="1" verticalCentered="1"/>
  <pageMargins left="0.31496062992125984" right="0.31496062992125984" top="0.35433070866141736" bottom="0.35433070866141736" header="0.31496062992125984" footer="0.31496062992125984"/>
  <pageSetup paperSize="9" scale="90"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7DC3-9C3D-481D-B917-451EEE17982C}">
  <dimension ref="A1:A14"/>
  <sheetViews>
    <sheetView workbookViewId="0">
      <selection activeCell="A9" sqref="A9"/>
    </sheetView>
  </sheetViews>
  <sheetFormatPr defaultRowHeight="18"/>
  <cols>
    <col min="1" max="1" width="160.296875" customWidth="1"/>
  </cols>
  <sheetData>
    <row r="1" spans="1:1" ht="57.6" customHeight="1">
      <c r="A1" s="123" t="s">
        <v>127</v>
      </c>
    </row>
    <row r="2" spans="1:1" ht="49.8" customHeight="1">
      <c r="A2" s="123" t="s">
        <v>128</v>
      </c>
    </row>
    <row r="3" spans="1:1" ht="49.8" customHeight="1">
      <c r="A3" s="123"/>
    </row>
    <row r="4" spans="1:1" ht="41.4">
      <c r="A4" s="123" t="s">
        <v>127</v>
      </c>
    </row>
    <row r="5" spans="1:1" ht="41.4">
      <c r="A5" s="123" t="s">
        <v>128</v>
      </c>
    </row>
    <row r="6" spans="1:1" ht="41.4">
      <c r="A6" s="123"/>
    </row>
    <row r="7" spans="1:1" ht="41.4">
      <c r="A7" s="123" t="s">
        <v>127</v>
      </c>
    </row>
    <row r="8" spans="1:1" ht="41.4">
      <c r="A8" s="123" t="s">
        <v>128</v>
      </c>
    </row>
    <row r="9" spans="1:1" ht="41.4">
      <c r="A9" s="123"/>
    </row>
    <row r="10" spans="1:1" ht="41.4">
      <c r="A10" s="123" t="s">
        <v>127</v>
      </c>
    </row>
    <row r="11" spans="1:1" ht="41.4">
      <c r="A11" s="123" t="s">
        <v>128</v>
      </c>
    </row>
    <row r="12" spans="1:1" ht="41.4">
      <c r="A12" s="123"/>
    </row>
    <row r="13" spans="1:1" ht="41.4">
      <c r="A13" s="123" t="s">
        <v>127</v>
      </c>
    </row>
    <row r="14" spans="1:1" ht="41.4">
      <c r="A14" s="123" t="s">
        <v>128</v>
      </c>
    </row>
  </sheetData>
  <phoneticPr fontId="1"/>
  <pageMargins left="0" right="0" top="0" bottom="0" header="0.31496062992125984" footer="0.31496062992125984"/>
  <pageSetup paperSize="9" scale="85"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DD2E-CC1F-4688-9B8E-0A087518F4B9}">
  <dimension ref="A1:N6"/>
  <sheetViews>
    <sheetView workbookViewId="0">
      <selection activeCell="A4" sqref="A4"/>
    </sheetView>
  </sheetViews>
  <sheetFormatPr defaultRowHeight="77.400000000000006"/>
  <cols>
    <col min="1" max="12" width="8.796875" style="13"/>
    <col min="13" max="13" width="14" style="13" customWidth="1"/>
    <col min="14" max="14" width="8.796875" style="13" hidden="1" customWidth="1"/>
    <col min="15" max="16384" width="8.796875" style="13"/>
  </cols>
  <sheetData>
    <row r="1" spans="1:14">
      <c r="A1" s="13" t="s">
        <v>279</v>
      </c>
    </row>
    <row r="2" spans="1:14" ht="25.05" customHeight="1" thickBot="1"/>
    <row r="3" spans="1:14" ht="78.599999999999994" thickTop="1" thickBot="1">
      <c r="A3" s="212" t="s">
        <v>280</v>
      </c>
      <c r="B3" s="213"/>
      <c r="C3" s="213"/>
      <c r="D3" s="211"/>
      <c r="E3" s="211"/>
      <c r="F3" s="211"/>
      <c r="G3" s="211"/>
      <c r="H3" s="211"/>
      <c r="I3" s="211"/>
      <c r="J3" s="211"/>
      <c r="K3" s="213"/>
      <c r="L3" s="213"/>
      <c r="M3" s="213"/>
    </row>
    <row r="4" spans="1:14" ht="25.05" customHeight="1" thickTop="1" thickBot="1">
      <c r="D4" s="41"/>
      <c r="E4" s="41"/>
      <c r="F4" s="41"/>
      <c r="G4" s="41"/>
      <c r="H4" s="41"/>
      <c r="I4" s="41"/>
      <c r="J4" s="41"/>
    </row>
    <row r="5" spans="1:14" ht="78.599999999999994" thickTop="1" thickBot="1">
      <c r="A5" s="41"/>
      <c r="B5" s="41"/>
      <c r="C5" s="41"/>
      <c r="D5" s="41" t="s">
        <v>278</v>
      </c>
      <c r="E5" s="41"/>
      <c r="F5" s="41"/>
      <c r="G5" s="41"/>
      <c r="H5" s="41"/>
      <c r="I5" s="41"/>
      <c r="J5" s="41"/>
      <c r="K5" s="41"/>
      <c r="L5" s="41"/>
      <c r="M5" s="41"/>
      <c r="N5" s="210"/>
    </row>
    <row r="6" spans="1:14" ht="78" thickTop="1">
      <c r="A6" s="14"/>
      <c r="B6" s="14"/>
      <c r="C6" s="14"/>
      <c r="D6" s="41"/>
      <c r="E6" s="14"/>
      <c r="F6" s="14"/>
      <c r="G6" s="14"/>
      <c r="H6" s="14"/>
      <c r="I6" s="14"/>
      <c r="J6" s="14"/>
      <c r="K6" s="14"/>
      <c r="L6" s="14"/>
      <c r="M6" s="14"/>
    </row>
  </sheetData>
  <phoneticPr fontId="1"/>
  <pageMargins left="0.7" right="0.7" top="0.75" bottom="0.75" header="0.3" footer="0.3"/>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188E2-C8D1-4E6C-96D7-FB4943E2A2C4}">
  <dimension ref="A1:A9"/>
  <sheetViews>
    <sheetView workbookViewId="0">
      <selection activeCell="B5" sqref="B5"/>
    </sheetView>
  </sheetViews>
  <sheetFormatPr defaultRowHeight="28.8"/>
  <cols>
    <col min="1" max="1" width="74.59765625" style="17" customWidth="1"/>
    <col min="2" max="16384" width="8.796875" style="17"/>
  </cols>
  <sheetData>
    <row r="1" spans="1:1" s="107" customFormat="1" ht="41.4">
      <c r="A1" s="44" t="s">
        <v>102</v>
      </c>
    </row>
    <row r="2" spans="1:1">
      <c r="A2" s="17" t="s">
        <v>106</v>
      </c>
    </row>
    <row r="4" spans="1:1">
      <c r="A4" s="17" t="s">
        <v>103</v>
      </c>
    </row>
    <row r="5" spans="1:1" s="106" customFormat="1">
      <c r="A5" s="106" t="s">
        <v>104</v>
      </c>
    </row>
    <row r="7" spans="1:1" s="101" customFormat="1" ht="26.4">
      <c r="A7" s="101" t="s">
        <v>105</v>
      </c>
    </row>
    <row r="8" spans="1:1" s="6" customFormat="1" ht="19.8">
      <c r="A8" s="105">
        <v>43997</v>
      </c>
    </row>
    <row r="9" spans="1:1" s="6" customFormat="1" ht="19.8">
      <c r="A9" s="108" t="s">
        <v>84</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5387-B02B-4500-AA0B-51FB54C5AE4F}">
  <dimension ref="A1:M5"/>
  <sheetViews>
    <sheetView workbookViewId="0">
      <selection sqref="A1:A5"/>
    </sheetView>
  </sheetViews>
  <sheetFormatPr defaultRowHeight="18"/>
  <cols>
    <col min="1" max="1" width="147" customWidth="1"/>
    <col min="2" max="2" width="149.8984375" customWidth="1"/>
  </cols>
  <sheetData>
    <row r="1" spans="1:13" s="133" customFormat="1" ht="116.4" thickBot="1">
      <c r="A1" s="33" t="s">
        <v>152</v>
      </c>
      <c r="B1" s="132"/>
    </row>
    <row r="2" spans="1:13" s="131" customFormat="1" ht="78.599999999999994" thickTop="1" thickBot="1">
      <c r="A2" s="134" t="s">
        <v>42</v>
      </c>
      <c r="B2" s="130"/>
      <c r="C2" s="130"/>
      <c r="D2" s="130"/>
      <c r="E2" s="130"/>
      <c r="F2" s="130"/>
      <c r="G2" s="130"/>
      <c r="H2" s="130"/>
      <c r="I2" s="130"/>
      <c r="J2" s="130"/>
      <c r="K2" s="130"/>
      <c r="L2" s="130"/>
      <c r="M2" s="130"/>
    </row>
    <row r="3" spans="1:13" ht="78" thickTop="1">
      <c r="A3" s="58" t="s">
        <v>3</v>
      </c>
      <c r="B3" s="2"/>
      <c r="C3" s="2"/>
      <c r="D3" s="2"/>
      <c r="E3" s="2"/>
      <c r="F3" s="2"/>
      <c r="G3" s="2"/>
      <c r="H3" s="2"/>
      <c r="I3" s="2"/>
      <c r="J3" s="2"/>
      <c r="K3" s="2"/>
      <c r="L3" s="2"/>
      <c r="M3" s="2"/>
    </row>
    <row r="4" spans="1:13" s="39" customFormat="1" ht="58.2">
      <c r="A4" s="37" t="s">
        <v>153</v>
      </c>
      <c r="B4" s="35"/>
      <c r="C4" s="35"/>
      <c r="D4" s="35"/>
      <c r="E4" s="35"/>
      <c r="F4" s="35"/>
      <c r="G4" s="35"/>
      <c r="H4" s="35"/>
      <c r="I4" s="35"/>
      <c r="J4" s="35"/>
      <c r="K4" s="35"/>
      <c r="L4" s="35"/>
      <c r="M4" s="35"/>
    </row>
    <row r="5" spans="1:13" ht="58.2">
      <c r="A5" s="35" t="s">
        <v>154</v>
      </c>
      <c r="B5" s="2"/>
      <c r="C5" s="2"/>
      <c r="D5" s="2"/>
      <c r="E5" s="2"/>
      <c r="F5" s="2"/>
      <c r="G5" s="2"/>
      <c r="H5" s="2"/>
      <c r="I5" s="2"/>
      <c r="J5" s="2"/>
      <c r="K5" s="2"/>
      <c r="L5" s="2"/>
      <c r="M5" s="2"/>
    </row>
  </sheetData>
  <phoneticPr fontId="1"/>
  <pageMargins left="0.23622047244094491" right="0.23622047244094491" top="0.74803149606299213" bottom="0.74803149606299213" header="0.31496062992125984" footer="0.31496062992125984"/>
  <pageSetup paperSize="9" scale="95"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581D-B1CD-40FB-BF75-6C90DF629F64}">
  <dimension ref="A1:M2"/>
  <sheetViews>
    <sheetView workbookViewId="0">
      <selection sqref="A1:XFD1048576"/>
    </sheetView>
  </sheetViews>
  <sheetFormatPr defaultRowHeight="18"/>
  <sheetData>
    <row r="1" spans="1:13" ht="58.2">
      <c r="A1" s="219" t="s">
        <v>107</v>
      </c>
      <c r="B1" s="219"/>
      <c r="C1" s="219"/>
      <c r="D1" s="219"/>
      <c r="E1" s="219"/>
      <c r="F1" s="219"/>
      <c r="G1" s="219"/>
      <c r="H1" s="219"/>
      <c r="I1" s="219"/>
      <c r="J1" s="219"/>
      <c r="K1" s="219"/>
      <c r="L1" s="219"/>
      <c r="M1" s="219"/>
    </row>
    <row r="2" spans="1:13" ht="58.2">
      <c r="B2" s="109"/>
    </row>
  </sheetData>
  <mergeCells count="1">
    <mergeCell ref="A1:M1"/>
  </mergeCells>
  <phoneticPr fontId="1"/>
  <printOptions horizontalCentered="1"/>
  <pageMargins left="0" right="0" top="0" bottom="0" header="0.31496062992125984" footer="0.31496062992125984"/>
  <pageSetup paperSize="9" scale="80"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C220-AEDA-40F2-B96D-F03ECAB1AFF7}">
  <dimension ref="A1:M2"/>
  <sheetViews>
    <sheetView workbookViewId="0">
      <selection activeCell="R12" sqref="R12"/>
    </sheetView>
  </sheetViews>
  <sheetFormatPr defaultRowHeight="18"/>
  <sheetData>
    <row r="1" spans="1:13" ht="58.2">
      <c r="A1" s="219" t="s">
        <v>107</v>
      </c>
      <c r="B1" s="219"/>
      <c r="C1" s="219"/>
      <c r="D1" s="219"/>
      <c r="E1" s="219"/>
      <c r="F1" s="219"/>
      <c r="G1" s="219"/>
      <c r="H1" s="219"/>
      <c r="I1" s="219"/>
      <c r="J1" s="219"/>
      <c r="K1" s="219"/>
      <c r="L1" s="219"/>
      <c r="M1" s="219"/>
    </row>
    <row r="2" spans="1:13" ht="58.2">
      <c r="B2" s="109"/>
    </row>
  </sheetData>
  <mergeCells count="1">
    <mergeCell ref="A1:M1"/>
  </mergeCells>
  <phoneticPr fontId="1"/>
  <pageMargins left="0.23622047244094491" right="0.23622047244094491" top="0.74803149606299213" bottom="0.74803149606299213" header="0.31496062992125984" footer="0.31496062992125984"/>
  <pageSetup paperSize="9" scale="120" orientation="landscape"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58B96-2727-4C4A-8BC7-13F68D26517E}">
  <dimension ref="A1:H19"/>
  <sheetViews>
    <sheetView workbookViewId="0">
      <selection activeCell="O23" sqref="O23"/>
    </sheetView>
  </sheetViews>
  <sheetFormatPr defaultRowHeight="18"/>
  <sheetData>
    <row r="1" spans="1:1">
      <c r="A1" t="s">
        <v>101</v>
      </c>
    </row>
    <row r="3" spans="1:1">
      <c r="A3" t="s">
        <v>108</v>
      </c>
    </row>
    <row r="5" spans="1:1">
      <c r="A5" t="s">
        <v>118</v>
      </c>
    </row>
    <row r="6" spans="1:1">
      <c r="A6" t="s">
        <v>115</v>
      </c>
    </row>
    <row r="7" spans="1:1">
      <c r="A7" t="s">
        <v>111</v>
      </c>
    </row>
    <row r="9" spans="1:1">
      <c r="A9" t="s">
        <v>112</v>
      </c>
    </row>
    <row r="10" spans="1:1">
      <c r="A10" t="s">
        <v>113</v>
      </c>
    </row>
    <row r="11" spans="1:1">
      <c r="A11" t="s">
        <v>114</v>
      </c>
    </row>
    <row r="12" spans="1:1">
      <c r="A12" t="s">
        <v>119</v>
      </c>
    </row>
    <row r="14" spans="1:1">
      <c r="A14" t="s">
        <v>116</v>
      </c>
    </row>
    <row r="15" spans="1:1">
      <c r="A15" t="s">
        <v>117</v>
      </c>
    </row>
    <row r="17" spans="1:8">
      <c r="A17" t="s">
        <v>109</v>
      </c>
    </row>
    <row r="18" spans="1:8">
      <c r="G18" t="s">
        <v>84</v>
      </c>
    </row>
    <row r="19" spans="1:8">
      <c r="H19" s="102" t="s">
        <v>110</v>
      </c>
    </row>
  </sheetData>
  <phoneticPr fontId="1"/>
  <printOptions horizontalCentered="1" vertic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ED1C-9BD5-4699-A50D-4EA2E5F9C43D}">
  <dimension ref="A1:M6"/>
  <sheetViews>
    <sheetView topLeftCell="A2" workbookViewId="0">
      <selection activeCell="A8" sqref="A8"/>
    </sheetView>
  </sheetViews>
  <sheetFormatPr defaultRowHeight="18"/>
  <cols>
    <col min="1" max="1" width="150.09765625" customWidth="1"/>
    <col min="13" max="13" width="45.09765625" customWidth="1"/>
  </cols>
  <sheetData>
    <row r="1" spans="1:13" ht="110.4" customHeight="1">
      <c r="A1" s="89" t="s">
        <v>130</v>
      </c>
    </row>
    <row r="2" spans="1:13" ht="96.6">
      <c r="A2" s="62" t="s">
        <v>133</v>
      </c>
      <c r="B2" s="2"/>
      <c r="C2" s="2"/>
      <c r="D2" s="2"/>
      <c r="E2" s="2"/>
      <c r="F2" s="2"/>
      <c r="G2" s="2"/>
      <c r="H2" s="2"/>
      <c r="I2" s="2"/>
      <c r="J2" s="2"/>
      <c r="K2" s="2"/>
      <c r="L2" s="2"/>
      <c r="M2" s="2"/>
    </row>
    <row r="3" spans="1:13" ht="96.6">
      <c r="A3" s="62" t="s">
        <v>131</v>
      </c>
      <c r="B3" s="2"/>
      <c r="C3" s="2"/>
      <c r="D3" s="2"/>
      <c r="E3" s="2"/>
      <c r="F3" s="2"/>
      <c r="G3" s="2"/>
      <c r="H3" s="2"/>
      <c r="I3" s="2"/>
      <c r="J3" s="2"/>
      <c r="K3" s="2"/>
      <c r="L3" s="2"/>
      <c r="M3" s="2"/>
    </row>
    <row r="4" spans="1:13" ht="43.8" customHeight="1">
      <c r="A4" s="62"/>
      <c r="B4" s="2"/>
      <c r="C4" s="2"/>
      <c r="D4" s="2"/>
      <c r="E4" s="2"/>
      <c r="F4" s="2"/>
      <c r="G4" s="2"/>
      <c r="H4" s="2"/>
      <c r="I4" s="2"/>
      <c r="J4" s="2"/>
      <c r="K4" s="2"/>
      <c r="L4" s="2"/>
      <c r="M4" s="2"/>
    </row>
    <row r="5" spans="1:13" ht="45.6">
      <c r="A5" s="19" t="s">
        <v>132</v>
      </c>
      <c r="B5" s="32"/>
      <c r="C5" s="32"/>
      <c r="D5" s="32"/>
      <c r="E5" s="2"/>
      <c r="F5" s="2"/>
      <c r="G5" s="2"/>
      <c r="H5" s="2"/>
      <c r="I5" s="2"/>
      <c r="J5" s="2"/>
      <c r="K5" s="2"/>
      <c r="L5" s="2"/>
      <c r="M5" s="2"/>
    </row>
    <row r="6" spans="1:13" ht="45.6">
      <c r="A6" s="19" t="s">
        <v>84</v>
      </c>
      <c r="B6" s="32"/>
      <c r="C6" s="32"/>
      <c r="D6" s="32"/>
      <c r="E6" s="2"/>
      <c r="F6" s="2"/>
      <c r="G6" s="2"/>
      <c r="H6" s="2"/>
      <c r="I6" s="2"/>
      <c r="J6" s="2"/>
      <c r="K6" s="2"/>
      <c r="L6" s="2"/>
      <c r="M6" s="2"/>
    </row>
  </sheetData>
  <phoneticPr fontId="1"/>
  <pageMargins left="0.25" right="0.25" top="0.75" bottom="0.75" header="0.3" footer="0.3"/>
  <pageSetup paperSize="9"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61B7-C89C-4FF8-A59D-C948267E0208}">
  <dimension ref="A1:A5"/>
  <sheetViews>
    <sheetView workbookViewId="0">
      <selection sqref="A1:A3"/>
    </sheetView>
  </sheetViews>
  <sheetFormatPr defaultRowHeight="18"/>
  <cols>
    <col min="1" max="1" width="144.59765625" bestFit="1" customWidth="1"/>
  </cols>
  <sheetData>
    <row r="1" spans="1:1" ht="73.8">
      <c r="A1" s="45" t="s">
        <v>23</v>
      </c>
    </row>
    <row r="2" spans="1:1" ht="58.2">
      <c r="A2" s="37" t="s">
        <v>24</v>
      </c>
    </row>
    <row r="3" spans="1:1" ht="58.2">
      <c r="A3" s="46" t="s">
        <v>25</v>
      </c>
    </row>
    <row r="4" spans="1:1" ht="58.2">
      <c r="A4" s="38"/>
    </row>
    <row r="5" spans="1:1" ht="41.4">
      <c r="A5" s="44"/>
    </row>
  </sheetData>
  <phoneticPr fontId="1"/>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4C5C-A94E-45A9-BD99-987105C7DB4A}">
  <dimension ref="A1:A10"/>
  <sheetViews>
    <sheetView workbookViewId="0">
      <selection activeCell="A2" sqref="A2"/>
    </sheetView>
  </sheetViews>
  <sheetFormatPr defaultRowHeight="32.4"/>
  <cols>
    <col min="1" max="1" width="131.796875" style="36" bestFit="1" customWidth="1"/>
    <col min="2" max="16384" width="8.796875" style="36"/>
  </cols>
  <sheetData>
    <row r="1" spans="1:1" s="39" customFormat="1" ht="79.8">
      <c r="A1" s="49" t="s">
        <v>26</v>
      </c>
    </row>
    <row r="2" spans="1:1" s="38" customFormat="1" ht="64.8">
      <c r="A2" s="48" t="s">
        <v>27</v>
      </c>
    </row>
    <row r="3" spans="1:1" s="38" customFormat="1" ht="58.2">
      <c r="A3" s="44" t="s">
        <v>28</v>
      </c>
    </row>
    <row r="4" spans="1:1" s="38" customFormat="1" ht="58.2">
      <c r="A4" s="50" t="s">
        <v>30</v>
      </c>
    </row>
    <row r="5" spans="1:1" s="38" customFormat="1" ht="21" customHeight="1">
      <c r="A5" s="42"/>
    </row>
    <row r="6" spans="1:1" ht="36.6">
      <c r="A6" s="47" t="s">
        <v>29</v>
      </c>
    </row>
    <row r="7" spans="1:1" ht="36.6">
      <c r="A7" s="47" t="s">
        <v>33</v>
      </c>
    </row>
    <row r="8" spans="1:1" ht="25.8" customHeight="1">
      <c r="A8" s="47"/>
    </row>
    <row r="9" spans="1:1" s="38" customFormat="1" ht="58.2">
      <c r="A9" s="16" t="s">
        <v>31</v>
      </c>
    </row>
    <row r="10" spans="1:1">
      <c r="A10" s="16" t="s">
        <v>32</v>
      </c>
    </row>
  </sheetData>
  <phoneticPr fontId="1"/>
  <pageMargins left="0.25" right="0.25" top="0.75" bottom="0.75" header="0.3" footer="0.3"/>
  <pageSetup paperSize="9"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D555-EFC1-44E4-810F-99BA90A903B6}">
  <sheetPr>
    <tabColor rgb="FFFF0000"/>
  </sheetPr>
  <dimension ref="A1:J13"/>
  <sheetViews>
    <sheetView workbookViewId="0">
      <selection activeCell="F7" sqref="F7"/>
    </sheetView>
  </sheetViews>
  <sheetFormatPr defaultRowHeight="18"/>
  <sheetData>
    <row r="1" spans="1:10">
      <c r="A1">
        <v>10000</v>
      </c>
      <c r="B1" s="126">
        <v>0</v>
      </c>
      <c r="C1">
        <f>SUM(A1*B1)</f>
        <v>0</v>
      </c>
      <c r="E1">
        <v>10000</v>
      </c>
      <c r="F1" s="126">
        <v>0</v>
      </c>
      <c r="G1">
        <f>SUM(E1*F1)</f>
        <v>0</v>
      </c>
      <c r="J1" s="127">
        <f t="shared" ref="J1:J10" si="0">B1+F1</f>
        <v>0</v>
      </c>
    </row>
    <row r="2" spans="1:10">
      <c r="A2">
        <v>5000</v>
      </c>
      <c r="B2" s="126">
        <v>1</v>
      </c>
      <c r="C2">
        <f t="shared" ref="C2:C10" si="1">SUM(A2*B2)</f>
        <v>5000</v>
      </c>
      <c r="E2">
        <v>5000</v>
      </c>
      <c r="F2" s="126">
        <v>0</v>
      </c>
      <c r="G2">
        <f t="shared" ref="G2:G10" si="2">SUM(E2*F2)</f>
        <v>0</v>
      </c>
      <c r="J2" s="127">
        <f t="shared" si="0"/>
        <v>1</v>
      </c>
    </row>
    <row r="3" spans="1:10">
      <c r="A3">
        <v>2000</v>
      </c>
      <c r="B3" s="126">
        <v>0</v>
      </c>
      <c r="C3">
        <f t="shared" si="1"/>
        <v>0</v>
      </c>
      <c r="E3">
        <v>2000</v>
      </c>
      <c r="F3" s="126">
        <v>0</v>
      </c>
      <c r="G3">
        <f t="shared" si="2"/>
        <v>0</v>
      </c>
      <c r="J3" s="127">
        <f t="shared" si="0"/>
        <v>0</v>
      </c>
    </row>
    <row r="4" spans="1:10">
      <c r="A4">
        <v>1000</v>
      </c>
      <c r="B4" s="126">
        <v>24</v>
      </c>
      <c r="C4">
        <f t="shared" si="1"/>
        <v>24000</v>
      </c>
      <c r="E4">
        <v>1000</v>
      </c>
      <c r="F4" s="126">
        <v>27</v>
      </c>
      <c r="G4">
        <f t="shared" si="2"/>
        <v>27000</v>
      </c>
      <c r="J4" s="127">
        <f t="shared" si="0"/>
        <v>51</v>
      </c>
    </row>
    <row r="5" spans="1:10">
      <c r="A5">
        <v>500</v>
      </c>
      <c r="B5" s="126">
        <v>5</v>
      </c>
      <c r="C5">
        <f t="shared" si="1"/>
        <v>2500</v>
      </c>
      <c r="E5">
        <v>500</v>
      </c>
      <c r="F5" s="126">
        <v>8</v>
      </c>
      <c r="G5">
        <f t="shared" si="2"/>
        <v>4000</v>
      </c>
      <c r="J5" s="127">
        <f t="shared" si="0"/>
        <v>13</v>
      </c>
    </row>
    <row r="6" spans="1:10">
      <c r="A6">
        <v>100</v>
      </c>
      <c r="B6" s="126">
        <v>48</v>
      </c>
      <c r="C6">
        <f t="shared" si="1"/>
        <v>4800</v>
      </c>
      <c r="E6">
        <v>100</v>
      </c>
      <c r="F6" s="126">
        <v>54</v>
      </c>
      <c r="G6">
        <f t="shared" si="2"/>
        <v>5400</v>
      </c>
      <c r="J6" s="127">
        <f t="shared" si="0"/>
        <v>102</v>
      </c>
    </row>
    <row r="7" spans="1:10">
      <c r="A7">
        <v>50</v>
      </c>
      <c r="B7" s="126">
        <v>54</v>
      </c>
      <c r="C7">
        <f t="shared" si="1"/>
        <v>2700</v>
      </c>
      <c r="E7">
        <v>50</v>
      </c>
      <c r="F7" s="126">
        <v>51</v>
      </c>
      <c r="G7">
        <f t="shared" si="2"/>
        <v>2550</v>
      </c>
      <c r="J7" s="127">
        <f t="shared" si="0"/>
        <v>105</v>
      </c>
    </row>
    <row r="8" spans="1:10">
      <c r="A8">
        <v>10</v>
      </c>
      <c r="B8" s="126">
        <v>45</v>
      </c>
      <c r="C8">
        <f t="shared" si="1"/>
        <v>450</v>
      </c>
      <c r="E8">
        <v>10</v>
      </c>
      <c r="F8" s="126">
        <v>46</v>
      </c>
      <c r="G8">
        <f t="shared" si="2"/>
        <v>460</v>
      </c>
      <c r="J8" s="127">
        <f t="shared" si="0"/>
        <v>91</v>
      </c>
    </row>
    <row r="9" spans="1:10">
      <c r="A9">
        <v>5</v>
      </c>
      <c r="B9" s="126">
        <v>109</v>
      </c>
      <c r="C9">
        <f t="shared" si="1"/>
        <v>545</v>
      </c>
      <c r="E9">
        <v>5</v>
      </c>
      <c r="F9" s="126">
        <v>108</v>
      </c>
      <c r="G9">
        <f t="shared" si="2"/>
        <v>540</v>
      </c>
      <c r="J9" s="127">
        <f t="shared" si="0"/>
        <v>217</v>
      </c>
    </row>
    <row r="10" spans="1:10">
      <c r="A10">
        <v>1</v>
      </c>
      <c r="B10" s="126">
        <v>5</v>
      </c>
      <c r="C10">
        <f t="shared" si="1"/>
        <v>5</v>
      </c>
      <c r="D10" s="32">
        <f>SUM(C1:C10)</f>
        <v>40000</v>
      </c>
      <c r="E10">
        <v>1</v>
      </c>
      <c r="F10" s="126">
        <v>50</v>
      </c>
      <c r="G10">
        <f t="shared" si="2"/>
        <v>50</v>
      </c>
      <c r="H10" s="32">
        <f>SUM(G1:G10)</f>
        <v>40000</v>
      </c>
      <c r="J10" s="127">
        <f t="shared" si="0"/>
        <v>55</v>
      </c>
    </row>
    <row r="11" spans="1:10">
      <c r="F11" s="128"/>
    </row>
    <row r="12" spans="1:10">
      <c r="C12">
        <v>40000</v>
      </c>
      <c r="G12">
        <f>SUM(H11)</f>
        <v>0</v>
      </c>
    </row>
    <row r="13" spans="1:10" ht="19.8">
      <c r="A13" s="15"/>
      <c r="B13" s="15"/>
      <c r="C13" s="15">
        <f>SUM(C1:C11)-C12</f>
        <v>0</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6CC7-24D4-4EA1-8699-7638ABD92A74}">
  <dimension ref="A1:M47"/>
  <sheetViews>
    <sheetView topLeftCell="A16" workbookViewId="0">
      <selection activeCell="M49" sqref="M49"/>
    </sheetView>
  </sheetViews>
  <sheetFormatPr defaultRowHeight="19.8"/>
  <cols>
    <col min="1" max="16384" width="8.796875" style="6"/>
  </cols>
  <sheetData>
    <row r="1" spans="1:13" ht="20.399999999999999" thickBot="1">
      <c r="A1" s="3"/>
      <c r="B1" s="4"/>
      <c r="C1" s="5"/>
      <c r="D1" s="5"/>
      <c r="E1" s="5"/>
      <c r="F1" s="5"/>
      <c r="H1" s="3"/>
      <c r="I1" s="4"/>
      <c r="J1" s="5"/>
      <c r="K1" s="5"/>
      <c r="L1" s="5"/>
      <c r="M1" s="5"/>
    </row>
    <row r="2" spans="1:13">
      <c r="A2" s="7">
        <v>10000</v>
      </c>
      <c r="B2" s="8"/>
      <c r="C2" s="9"/>
      <c r="D2" s="9"/>
      <c r="E2" s="9"/>
      <c r="F2" s="9"/>
      <c r="H2" s="7">
        <v>10000</v>
      </c>
      <c r="I2" s="8"/>
      <c r="J2" s="9"/>
      <c r="K2" s="9"/>
      <c r="L2" s="9"/>
      <c r="M2" s="9"/>
    </row>
    <row r="3" spans="1:13">
      <c r="A3" s="10">
        <v>5000</v>
      </c>
      <c r="B3" s="11"/>
      <c r="C3" s="12"/>
      <c r="D3" s="12"/>
      <c r="E3" s="12"/>
      <c r="F3" s="12"/>
      <c r="H3" s="10">
        <v>5000</v>
      </c>
      <c r="I3" s="11"/>
      <c r="J3" s="12"/>
      <c r="K3" s="12"/>
      <c r="L3" s="12"/>
      <c r="M3" s="12"/>
    </row>
    <row r="4" spans="1:13">
      <c r="A4" s="10">
        <v>2000</v>
      </c>
      <c r="B4" s="11">
        <v>0</v>
      </c>
      <c r="C4" s="12">
        <v>0</v>
      </c>
      <c r="D4" s="12">
        <v>0</v>
      </c>
      <c r="E4" s="12">
        <v>0</v>
      </c>
      <c r="F4" s="12">
        <v>0</v>
      </c>
      <c r="H4" s="10">
        <v>2000</v>
      </c>
      <c r="I4" s="11">
        <v>0</v>
      </c>
      <c r="J4" s="12">
        <v>0</v>
      </c>
      <c r="K4" s="12">
        <v>0</v>
      </c>
      <c r="L4" s="12">
        <v>0</v>
      </c>
      <c r="M4" s="12">
        <v>0</v>
      </c>
    </row>
    <row r="5" spans="1:13">
      <c r="A5" s="10">
        <v>1000</v>
      </c>
      <c r="B5" s="11"/>
      <c r="C5" s="12"/>
      <c r="D5" s="12"/>
      <c r="E5" s="12"/>
      <c r="F5" s="12"/>
      <c r="H5" s="10">
        <v>1000</v>
      </c>
      <c r="I5" s="11"/>
      <c r="J5" s="12"/>
      <c r="K5" s="12"/>
      <c r="L5" s="12"/>
      <c r="M5" s="12"/>
    </row>
    <row r="6" spans="1:13">
      <c r="A6" s="10">
        <v>500</v>
      </c>
      <c r="B6" s="11"/>
      <c r="C6" s="12"/>
      <c r="D6" s="12"/>
      <c r="E6" s="12"/>
      <c r="F6" s="12"/>
      <c r="H6" s="10">
        <v>500</v>
      </c>
      <c r="I6" s="11"/>
      <c r="J6" s="12"/>
      <c r="K6" s="12"/>
      <c r="L6" s="12"/>
      <c r="M6" s="12"/>
    </row>
    <row r="7" spans="1:13">
      <c r="A7" s="10">
        <v>100</v>
      </c>
      <c r="B7" s="11">
        <v>50</v>
      </c>
      <c r="C7" s="11">
        <v>50</v>
      </c>
      <c r="D7" s="11">
        <v>50</v>
      </c>
      <c r="E7" s="11">
        <v>50</v>
      </c>
      <c r="F7" s="11">
        <v>50</v>
      </c>
      <c r="H7" s="10">
        <v>100</v>
      </c>
      <c r="I7" s="11">
        <v>50</v>
      </c>
      <c r="J7" s="11">
        <v>50</v>
      </c>
      <c r="K7" s="11">
        <v>50</v>
      </c>
      <c r="L7" s="11">
        <v>50</v>
      </c>
      <c r="M7" s="11">
        <v>50</v>
      </c>
    </row>
    <row r="8" spans="1:13">
      <c r="A8" s="10">
        <v>50</v>
      </c>
      <c r="B8" s="11">
        <v>50</v>
      </c>
      <c r="C8" s="11">
        <v>50</v>
      </c>
      <c r="D8" s="11">
        <v>50</v>
      </c>
      <c r="E8" s="11">
        <v>50</v>
      </c>
      <c r="F8" s="11">
        <v>50</v>
      </c>
      <c r="H8" s="10">
        <v>50</v>
      </c>
      <c r="I8" s="11">
        <v>50</v>
      </c>
      <c r="J8" s="11">
        <v>50</v>
      </c>
      <c r="K8" s="11">
        <v>50</v>
      </c>
      <c r="L8" s="11">
        <v>50</v>
      </c>
      <c r="M8" s="11">
        <v>50</v>
      </c>
    </row>
    <row r="9" spans="1:13">
      <c r="A9" s="10">
        <v>10</v>
      </c>
      <c r="B9" s="11">
        <v>50</v>
      </c>
      <c r="C9" s="11">
        <v>50</v>
      </c>
      <c r="D9" s="11">
        <v>50</v>
      </c>
      <c r="E9" s="11">
        <v>50</v>
      </c>
      <c r="F9" s="11">
        <v>50</v>
      </c>
      <c r="H9" s="10">
        <v>10</v>
      </c>
      <c r="I9" s="11">
        <v>50</v>
      </c>
      <c r="J9" s="11">
        <v>50</v>
      </c>
      <c r="K9" s="11">
        <v>50</v>
      </c>
      <c r="L9" s="11">
        <v>50</v>
      </c>
      <c r="M9" s="11">
        <v>50</v>
      </c>
    </row>
    <row r="10" spans="1:13">
      <c r="A10" s="10">
        <v>5</v>
      </c>
      <c r="B10" s="11">
        <v>100</v>
      </c>
      <c r="C10" s="11">
        <v>100</v>
      </c>
      <c r="D10" s="11">
        <v>100</v>
      </c>
      <c r="E10" s="11">
        <v>100</v>
      </c>
      <c r="F10" s="11">
        <v>100</v>
      </c>
      <c r="H10" s="10">
        <v>5</v>
      </c>
      <c r="I10" s="11">
        <v>100</v>
      </c>
      <c r="J10" s="11">
        <v>100</v>
      </c>
      <c r="K10" s="11">
        <v>100</v>
      </c>
      <c r="L10" s="11">
        <v>100</v>
      </c>
      <c r="M10" s="11">
        <v>100</v>
      </c>
    </row>
    <row r="11" spans="1:13">
      <c r="A11" s="10">
        <v>1</v>
      </c>
      <c r="B11" s="11">
        <v>50</v>
      </c>
      <c r="C11" s="11">
        <v>50</v>
      </c>
      <c r="D11" s="11">
        <v>50</v>
      </c>
      <c r="E11" s="11">
        <v>50</v>
      </c>
      <c r="F11" s="11">
        <v>50</v>
      </c>
      <c r="H11" s="10">
        <v>1</v>
      </c>
      <c r="I11" s="11">
        <v>50</v>
      </c>
      <c r="J11" s="11">
        <v>50</v>
      </c>
      <c r="K11" s="11">
        <v>50</v>
      </c>
      <c r="L11" s="11">
        <v>50</v>
      </c>
      <c r="M11" s="11">
        <v>50</v>
      </c>
    </row>
    <row r="13" spans="1:13" ht="20.399999999999999" thickBot="1">
      <c r="A13" s="3"/>
      <c r="B13" s="4"/>
      <c r="C13" s="5"/>
      <c r="D13" s="5"/>
      <c r="E13" s="5"/>
      <c r="F13" s="5"/>
      <c r="H13" s="3"/>
      <c r="I13" s="4"/>
      <c r="J13" s="5"/>
      <c r="K13" s="5"/>
      <c r="L13" s="5"/>
      <c r="M13" s="5"/>
    </row>
    <row r="14" spans="1:13">
      <c r="A14" s="7">
        <v>10000</v>
      </c>
      <c r="B14" s="8"/>
      <c r="C14" s="9"/>
      <c r="D14" s="9"/>
      <c r="E14" s="9"/>
      <c r="F14" s="9"/>
      <c r="H14" s="7">
        <v>10000</v>
      </c>
      <c r="I14" s="8"/>
      <c r="J14" s="9"/>
      <c r="K14" s="9"/>
      <c r="L14" s="9"/>
      <c r="M14" s="9"/>
    </row>
    <row r="15" spans="1:13">
      <c r="A15" s="10">
        <v>5000</v>
      </c>
      <c r="B15" s="11"/>
      <c r="C15" s="12"/>
      <c r="D15" s="12"/>
      <c r="E15" s="12"/>
      <c r="F15" s="12"/>
      <c r="H15" s="10">
        <v>5000</v>
      </c>
      <c r="I15" s="11"/>
      <c r="J15" s="12"/>
      <c r="K15" s="12"/>
      <c r="L15" s="12"/>
      <c r="M15" s="12"/>
    </row>
    <row r="16" spans="1:13">
      <c r="A16" s="10">
        <v>2000</v>
      </c>
      <c r="B16" s="11">
        <v>0</v>
      </c>
      <c r="C16" s="12">
        <v>0</v>
      </c>
      <c r="D16" s="12">
        <v>0</v>
      </c>
      <c r="E16" s="12">
        <v>0</v>
      </c>
      <c r="F16" s="12">
        <v>0</v>
      </c>
      <c r="H16" s="10">
        <v>2000</v>
      </c>
      <c r="I16" s="11">
        <v>0</v>
      </c>
      <c r="J16" s="12">
        <v>0</v>
      </c>
      <c r="K16" s="12">
        <v>0</v>
      </c>
      <c r="L16" s="12">
        <v>0</v>
      </c>
      <c r="M16" s="12">
        <v>0</v>
      </c>
    </row>
    <row r="17" spans="1:13">
      <c r="A17" s="10">
        <v>1000</v>
      </c>
      <c r="B17" s="11"/>
      <c r="C17" s="12"/>
      <c r="D17" s="12"/>
      <c r="E17" s="12"/>
      <c r="F17" s="12"/>
      <c r="H17" s="10">
        <v>1000</v>
      </c>
      <c r="I17" s="11"/>
      <c r="J17" s="12"/>
      <c r="K17" s="12"/>
      <c r="L17" s="12"/>
      <c r="M17" s="12"/>
    </row>
    <row r="18" spans="1:13">
      <c r="A18" s="10">
        <v>500</v>
      </c>
      <c r="B18" s="11"/>
      <c r="C18" s="12"/>
      <c r="D18" s="12"/>
      <c r="E18" s="12"/>
      <c r="F18" s="12"/>
      <c r="H18" s="10">
        <v>500</v>
      </c>
      <c r="I18" s="11"/>
      <c r="J18" s="12"/>
      <c r="K18" s="12"/>
      <c r="L18" s="12"/>
      <c r="M18" s="12"/>
    </row>
    <row r="19" spans="1:13">
      <c r="A19" s="10">
        <v>100</v>
      </c>
      <c r="B19" s="11">
        <v>50</v>
      </c>
      <c r="C19" s="11">
        <v>50</v>
      </c>
      <c r="D19" s="11">
        <v>50</v>
      </c>
      <c r="E19" s="11">
        <v>50</v>
      </c>
      <c r="F19" s="11">
        <v>50</v>
      </c>
      <c r="H19" s="10">
        <v>100</v>
      </c>
      <c r="I19" s="11">
        <v>50</v>
      </c>
      <c r="J19" s="11">
        <v>50</v>
      </c>
      <c r="K19" s="11">
        <v>50</v>
      </c>
      <c r="L19" s="11">
        <v>50</v>
      </c>
      <c r="M19" s="11">
        <v>50</v>
      </c>
    </row>
    <row r="20" spans="1:13">
      <c r="A20" s="10">
        <v>50</v>
      </c>
      <c r="B20" s="11">
        <v>50</v>
      </c>
      <c r="C20" s="11">
        <v>50</v>
      </c>
      <c r="D20" s="11">
        <v>50</v>
      </c>
      <c r="E20" s="11">
        <v>50</v>
      </c>
      <c r="F20" s="11">
        <v>50</v>
      </c>
      <c r="H20" s="10">
        <v>50</v>
      </c>
      <c r="I20" s="11">
        <v>50</v>
      </c>
      <c r="J20" s="11">
        <v>50</v>
      </c>
      <c r="K20" s="11">
        <v>50</v>
      </c>
      <c r="L20" s="11">
        <v>50</v>
      </c>
      <c r="M20" s="11">
        <v>50</v>
      </c>
    </row>
    <row r="21" spans="1:13">
      <c r="A21" s="10">
        <v>10</v>
      </c>
      <c r="B21" s="11">
        <v>50</v>
      </c>
      <c r="C21" s="11">
        <v>50</v>
      </c>
      <c r="D21" s="11">
        <v>50</v>
      </c>
      <c r="E21" s="11">
        <v>50</v>
      </c>
      <c r="F21" s="11">
        <v>50</v>
      </c>
      <c r="H21" s="10">
        <v>10</v>
      </c>
      <c r="I21" s="11">
        <v>50</v>
      </c>
      <c r="J21" s="11">
        <v>50</v>
      </c>
      <c r="K21" s="11">
        <v>50</v>
      </c>
      <c r="L21" s="11">
        <v>50</v>
      </c>
      <c r="M21" s="11">
        <v>50</v>
      </c>
    </row>
    <row r="22" spans="1:13">
      <c r="A22" s="10">
        <v>5</v>
      </c>
      <c r="B22" s="11">
        <v>100</v>
      </c>
      <c r="C22" s="11">
        <v>100</v>
      </c>
      <c r="D22" s="11">
        <v>100</v>
      </c>
      <c r="E22" s="11">
        <v>100</v>
      </c>
      <c r="F22" s="11">
        <v>100</v>
      </c>
      <c r="H22" s="10">
        <v>5</v>
      </c>
      <c r="I22" s="11">
        <v>100</v>
      </c>
      <c r="J22" s="11">
        <v>100</v>
      </c>
      <c r="K22" s="11">
        <v>100</v>
      </c>
      <c r="L22" s="11">
        <v>100</v>
      </c>
      <c r="M22" s="11">
        <v>100</v>
      </c>
    </row>
    <row r="23" spans="1:13">
      <c r="A23" s="10">
        <v>1</v>
      </c>
      <c r="B23" s="11">
        <v>50</v>
      </c>
      <c r="C23" s="11">
        <v>50</v>
      </c>
      <c r="D23" s="11">
        <v>50</v>
      </c>
      <c r="E23" s="11">
        <v>50</v>
      </c>
      <c r="F23" s="11">
        <v>50</v>
      </c>
      <c r="H23" s="10">
        <v>1</v>
      </c>
      <c r="I23" s="11">
        <v>50</v>
      </c>
      <c r="J23" s="11">
        <v>50</v>
      </c>
      <c r="K23" s="11">
        <v>50</v>
      </c>
      <c r="L23" s="11">
        <v>50</v>
      </c>
      <c r="M23" s="11">
        <v>50</v>
      </c>
    </row>
    <row r="25" spans="1:13" ht="20.399999999999999" thickBot="1">
      <c r="A25" s="3"/>
      <c r="B25" s="4"/>
      <c r="C25" s="5"/>
      <c r="D25" s="5"/>
      <c r="E25" s="5"/>
      <c r="F25" s="5"/>
      <c r="H25" s="3"/>
      <c r="I25" s="4"/>
      <c r="J25" s="5"/>
      <c r="K25" s="5"/>
      <c r="L25" s="5"/>
      <c r="M25" s="5"/>
    </row>
    <row r="26" spans="1:13">
      <c r="A26" s="7">
        <v>10000</v>
      </c>
      <c r="B26" s="8"/>
      <c r="C26" s="9"/>
      <c r="D26" s="9"/>
      <c r="E26" s="9"/>
      <c r="F26" s="9"/>
      <c r="H26" s="7">
        <v>10000</v>
      </c>
      <c r="I26" s="8"/>
      <c r="J26" s="9"/>
      <c r="K26" s="9"/>
      <c r="L26" s="9"/>
      <c r="M26" s="9"/>
    </row>
    <row r="27" spans="1:13">
      <c r="A27" s="10">
        <v>5000</v>
      </c>
      <c r="B27" s="11"/>
      <c r="C27" s="12"/>
      <c r="D27" s="12"/>
      <c r="E27" s="12"/>
      <c r="F27" s="12"/>
      <c r="H27" s="10">
        <v>5000</v>
      </c>
      <c r="I27" s="11"/>
      <c r="J27" s="12"/>
      <c r="K27" s="12"/>
      <c r="L27" s="12"/>
      <c r="M27" s="12"/>
    </row>
    <row r="28" spans="1:13">
      <c r="A28" s="10">
        <v>2000</v>
      </c>
      <c r="B28" s="11">
        <v>0</v>
      </c>
      <c r="C28" s="12">
        <v>0</v>
      </c>
      <c r="D28" s="12">
        <v>0</v>
      </c>
      <c r="E28" s="12">
        <v>0</v>
      </c>
      <c r="F28" s="12">
        <v>0</v>
      </c>
      <c r="H28" s="10">
        <v>2000</v>
      </c>
      <c r="I28" s="11">
        <v>0</v>
      </c>
      <c r="J28" s="12">
        <v>0</v>
      </c>
      <c r="K28" s="12">
        <v>0</v>
      </c>
      <c r="L28" s="12">
        <v>0</v>
      </c>
      <c r="M28" s="12">
        <v>0</v>
      </c>
    </row>
    <row r="29" spans="1:13">
      <c r="A29" s="10">
        <v>1000</v>
      </c>
      <c r="B29" s="11"/>
      <c r="C29" s="12"/>
      <c r="D29" s="12"/>
      <c r="E29" s="12"/>
      <c r="F29" s="12"/>
      <c r="H29" s="10">
        <v>1000</v>
      </c>
      <c r="I29" s="11"/>
      <c r="J29" s="12"/>
      <c r="K29" s="12"/>
      <c r="L29" s="12"/>
      <c r="M29" s="12"/>
    </row>
    <row r="30" spans="1:13">
      <c r="A30" s="10">
        <v>500</v>
      </c>
      <c r="B30" s="11"/>
      <c r="C30" s="12"/>
      <c r="D30" s="12"/>
      <c r="E30" s="12"/>
      <c r="F30" s="12"/>
      <c r="H30" s="10">
        <v>500</v>
      </c>
      <c r="I30" s="11"/>
      <c r="J30" s="12"/>
      <c r="K30" s="12"/>
      <c r="L30" s="12"/>
      <c r="M30" s="12"/>
    </row>
    <row r="31" spans="1:13">
      <c r="A31" s="10">
        <v>100</v>
      </c>
      <c r="B31" s="11">
        <v>50</v>
      </c>
      <c r="C31" s="11">
        <v>50</v>
      </c>
      <c r="D31" s="11">
        <v>50</v>
      </c>
      <c r="E31" s="11">
        <v>50</v>
      </c>
      <c r="F31" s="11">
        <v>50</v>
      </c>
      <c r="H31" s="10">
        <v>100</v>
      </c>
      <c r="I31" s="11">
        <v>50</v>
      </c>
      <c r="J31" s="11">
        <v>50</v>
      </c>
      <c r="K31" s="11">
        <v>50</v>
      </c>
      <c r="L31" s="11">
        <v>50</v>
      </c>
      <c r="M31" s="11">
        <v>50</v>
      </c>
    </row>
    <row r="32" spans="1:13">
      <c r="A32" s="10">
        <v>50</v>
      </c>
      <c r="B32" s="11">
        <v>50</v>
      </c>
      <c r="C32" s="11">
        <v>50</v>
      </c>
      <c r="D32" s="11">
        <v>50</v>
      </c>
      <c r="E32" s="11">
        <v>50</v>
      </c>
      <c r="F32" s="11">
        <v>50</v>
      </c>
      <c r="H32" s="10">
        <v>50</v>
      </c>
      <c r="I32" s="11">
        <v>50</v>
      </c>
      <c r="J32" s="11">
        <v>50</v>
      </c>
      <c r="K32" s="11">
        <v>50</v>
      </c>
      <c r="L32" s="11">
        <v>50</v>
      </c>
      <c r="M32" s="11">
        <v>50</v>
      </c>
    </row>
    <row r="33" spans="1:13">
      <c r="A33" s="10">
        <v>10</v>
      </c>
      <c r="B33" s="11">
        <v>50</v>
      </c>
      <c r="C33" s="11">
        <v>50</v>
      </c>
      <c r="D33" s="11">
        <v>50</v>
      </c>
      <c r="E33" s="11">
        <v>50</v>
      </c>
      <c r="F33" s="11">
        <v>50</v>
      </c>
      <c r="H33" s="10">
        <v>10</v>
      </c>
      <c r="I33" s="11">
        <v>50</v>
      </c>
      <c r="J33" s="11">
        <v>50</v>
      </c>
      <c r="K33" s="11">
        <v>50</v>
      </c>
      <c r="L33" s="11">
        <v>50</v>
      </c>
      <c r="M33" s="11">
        <v>50</v>
      </c>
    </row>
    <row r="34" spans="1:13">
      <c r="A34" s="10">
        <v>5</v>
      </c>
      <c r="B34" s="11">
        <v>100</v>
      </c>
      <c r="C34" s="11">
        <v>100</v>
      </c>
      <c r="D34" s="11">
        <v>100</v>
      </c>
      <c r="E34" s="11">
        <v>100</v>
      </c>
      <c r="F34" s="11">
        <v>100</v>
      </c>
      <c r="H34" s="10">
        <v>5</v>
      </c>
      <c r="I34" s="11">
        <v>100</v>
      </c>
      <c r="J34" s="11">
        <v>100</v>
      </c>
      <c r="K34" s="11">
        <v>100</v>
      </c>
      <c r="L34" s="11">
        <v>100</v>
      </c>
      <c r="M34" s="11">
        <v>100</v>
      </c>
    </row>
    <row r="35" spans="1:13">
      <c r="A35" s="10">
        <v>1</v>
      </c>
      <c r="B35" s="11">
        <v>50</v>
      </c>
      <c r="C35" s="11">
        <v>50</v>
      </c>
      <c r="D35" s="11">
        <v>50</v>
      </c>
      <c r="E35" s="11">
        <v>50</v>
      </c>
      <c r="F35" s="11">
        <v>50</v>
      </c>
      <c r="H35" s="10">
        <v>1</v>
      </c>
      <c r="I35" s="11">
        <v>50</v>
      </c>
      <c r="J35" s="11">
        <v>50</v>
      </c>
      <c r="K35" s="11">
        <v>50</v>
      </c>
      <c r="L35" s="11">
        <v>50</v>
      </c>
      <c r="M35" s="11">
        <v>50</v>
      </c>
    </row>
    <row r="37" spans="1:13" ht="20.399999999999999" thickBot="1">
      <c r="A37" s="3"/>
      <c r="B37" s="4"/>
      <c r="C37" s="5"/>
      <c r="D37" s="5"/>
      <c r="E37" s="5"/>
      <c r="F37" s="5"/>
      <c r="H37" s="3"/>
      <c r="I37" s="4"/>
      <c r="J37" s="5"/>
      <c r="K37" s="5"/>
      <c r="L37" s="5"/>
      <c r="M37" s="5"/>
    </row>
    <row r="38" spans="1:13">
      <c r="A38" s="7">
        <v>10000</v>
      </c>
      <c r="B38" s="8"/>
      <c r="C38" s="9"/>
      <c r="D38" s="9"/>
      <c r="E38" s="9"/>
      <c r="F38" s="9"/>
      <c r="H38" s="7">
        <v>10000</v>
      </c>
      <c r="I38" s="8"/>
      <c r="J38" s="9"/>
      <c r="K38" s="9"/>
      <c r="L38" s="9"/>
      <c r="M38" s="9"/>
    </row>
    <row r="39" spans="1:13">
      <c r="A39" s="10">
        <v>5000</v>
      </c>
      <c r="B39" s="11"/>
      <c r="C39" s="12"/>
      <c r="D39" s="12"/>
      <c r="E39" s="12"/>
      <c r="F39" s="12"/>
      <c r="H39" s="10">
        <v>5000</v>
      </c>
      <c r="I39" s="11"/>
      <c r="J39" s="12"/>
      <c r="K39" s="12"/>
      <c r="L39" s="12"/>
      <c r="M39" s="12"/>
    </row>
    <row r="40" spans="1:13">
      <c r="A40" s="10">
        <v>2000</v>
      </c>
      <c r="B40" s="11">
        <v>0</v>
      </c>
      <c r="C40" s="12">
        <v>0</v>
      </c>
      <c r="D40" s="12">
        <v>0</v>
      </c>
      <c r="E40" s="12">
        <v>0</v>
      </c>
      <c r="F40" s="12">
        <v>0</v>
      </c>
      <c r="H40" s="10">
        <v>2000</v>
      </c>
      <c r="I40" s="11">
        <v>0</v>
      </c>
      <c r="J40" s="12">
        <v>0</v>
      </c>
      <c r="K40" s="12">
        <v>0</v>
      </c>
      <c r="L40" s="12">
        <v>0</v>
      </c>
      <c r="M40" s="12">
        <v>0</v>
      </c>
    </row>
    <row r="41" spans="1:13">
      <c r="A41" s="10">
        <v>1000</v>
      </c>
      <c r="B41" s="11"/>
      <c r="C41" s="12"/>
      <c r="D41" s="12"/>
      <c r="E41" s="12"/>
      <c r="F41" s="12"/>
      <c r="H41" s="10">
        <v>1000</v>
      </c>
      <c r="I41" s="11"/>
      <c r="J41" s="12"/>
      <c r="K41" s="12"/>
      <c r="L41" s="12"/>
      <c r="M41" s="12"/>
    </row>
    <row r="42" spans="1:13">
      <c r="A42" s="10">
        <v>500</v>
      </c>
      <c r="B42" s="11"/>
      <c r="C42" s="12"/>
      <c r="D42" s="12"/>
      <c r="E42" s="12"/>
      <c r="F42" s="12"/>
      <c r="H42" s="10">
        <v>500</v>
      </c>
      <c r="I42" s="11"/>
      <c r="J42" s="12"/>
      <c r="K42" s="12"/>
      <c r="L42" s="12"/>
      <c r="M42" s="12"/>
    </row>
    <row r="43" spans="1:13">
      <c r="A43" s="10">
        <v>100</v>
      </c>
      <c r="B43" s="11">
        <v>50</v>
      </c>
      <c r="C43" s="11">
        <v>50</v>
      </c>
      <c r="D43" s="11">
        <v>50</v>
      </c>
      <c r="E43" s="11">
        <v>50</v>
      </c>
      <c r="F43" s="11">
        <v>50</v>
      </c>
      <c r="H43" s="10">
        <v>100</v>
      </c>
      <c r="I43" s="11">
        <v>50</v>
      </c>
      <c r="J43" s="11">
        <v>50</v>
      </c>
      <c r="K43" s="11">
        <v>50</v>
      </c>
      <c r="L43" s="11">
        <v>50</v>
      </c>
      <c r="M43" s="11">
        <v>50</v>
      </c>
    </row>
    <row r="44" spans="1:13">
      <c r="A44" s="10">
        <v>50</v>
      </c>
      <c r="B44" s="11">
        <v>50</v>
      </c>
      <c r="C44" s="11">
        <v>50</v>
      </c>
      <c r="D44" s="11">
        <v>50</v>
      </c>
      <c r="E44" s="11">
        <v>50</v>
      </c>
      <c r="F44" s="11">
        <v>50</v>
      </c>
      <c r="H44" s="10">
        <v>50</v>
      </c>
      <c r="I44" s="11">
        <v>50</v>
      </c>
      <c r="J44" s="11">
        <v>50</v>
      </c>
      <c r="K44" s="11">
        <v>50</v>
      </c>
      <c r="L44" s="11">
        <v>50</v>
      </c>
      <c r="M44" s="11">
        <v>50</v>
      </c>
    </row>
    <row r="45" spans="1:13">
      <c r="A45" s="10">
        <v>10</v>
      </c>
      <c r="B45" s="11">
        <v>50</v>
      </c>
      <c r="C45" s="11">
        <v>50</v>
      </c>
      <c r="D45" s="11">
        <v>50</v>
      </c>
      <c r="E45" s="11">
        <v>50</v>
      </c>
      <c r="F45" s="11">
        <v>50</v>
      </c>
      <c r="H45" s="10">
        <v>10</v>
      </c>
      <c r="I45" s="11">
        <v>50</v>
      </c>
      <c r="J45" s="11">
        <v>50</v>
      </c>
      <c r="K45" s="11">
        <v>50</v>
      </c>
      <c r="L45" s="11">
        <v>50</v>
      </c>
      <c r="M45" s="11">
        <v>50</v>
      </c>
    </row>
    <row r="46" spans="1:13">
      <c r="A46" s="10">
        <v>5</v>
      </c>
      <c r="B46" s="11">
        <v>100</v>
      </c>
      <c r="C46" s="11">
        <v>100</v>
      </c>
      <c r="D46" s="11">
        <v>100</v>
      </c>
      <c r="E46" s="11">
        <v>100</v>
      </c>
      <c r="F46" s="11">
        <v>100</v>
      </c>
      <c r="H46" s="10">
        <v>5</v>
      </c>
      <c r="I46" s="11">
        <v>100</v>
      </c>
      <c r="J46" s="11">
        <v>100</v>
      </c>
      <c r="K46" s="11">
        <v>100</v>
      </c>
      <c r="L46" s="11">
        <v>100</v>
      </c>
      <c r="M46" s="11">
        <v>100</v>
      </c>
    </row>
    <row r="47" spans="1:13">
      <c r="A47" s="10">
        <v>1</v>
      </c>
      <c r="B47" s="11">
        <v>50</v>
      </c>
      <c r="C47" s="11">
        <v>50</v>
      </c>
      <c r="D47" s="11">
        <v>50</v>
      </c>
      <c r="E47" s="11">
        <v>50</v>
      </c>
      <c r="F47" s="11">
        <v>50</v>
      </c>
      <c r="H47" s="10">
        <v>1</v>
      </c>
      <c r="I47" s="11">
        <v>50</v>
      </c>
      <c r="J47" s="11">
        <v>50</v>
      </c>
      <c r="K47" s="11">
        <v>50</v>
      </c>
      <c r="L47" s="11">
        <v>50</v>
      </c>
      <c r="M47" s="11">
        <v>50</v>
      </c>
    </row>
  </sheetData>
  <phoneticPr fontId="1"/>
  <printOptions horizontalCentered="1" verticalCentered="1"/>
  <pageMargins left="0.23622047244094491" right="0.23622047244094491" top="0.35433070866141736" bottom="0.35433070866141736" header="0.31496062992125984" footer="0.31496062992125984"/>
  <pageSetup paperSize="9" scale="80"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1DC2-6F63-43CB-8061-49FA3AC36BF4}">
  <dimension ref="A1:B2"/>
  <sheetViews>
    <sheetView workbookViewId="0"/>
  </sheetViews>
  <sheetFormatPr defaultRowHeight="77.400000000000006"/>
  <cols>
    <col min="1" max="16384" width="8.796875" style="113"/>
  </cols>
  <sheetData>
    <row r="1" spans="1:2">
      <c r="A1" s="24" t="s">
        <v>120</v>
      </c>
      <c r="B1" s="13"/>
    </row>
    <row r="2" spans="1:2">
      <c r="A2" s="13" t="s">
        <v>121</v>
      </c>
      <c r="B2" s="13"/>
    </row>
  </sheetData>
  <phoneticPr fontId="1"/>
  <pageMargins left="3.937007874015748E-2" right="3.937007874015748E-2" top="0.74803149606299213" bottom="0.74803149606299213" header="0.31496062992125984" footer="0.31496062992125984"/>
  <pageSetup paperSize="9" orientation="landscape"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31F8-C732-4E01-B053-D29BB6C7D1F5}">
  <sheetPr>
    <tabColor theme="1" tint="0.499984740745262"/>
  </sheetPr>
  <dimension ref="A1:Q16"/>
  <sheetViews>
    <sheetView topLeftCell="K1" workbookViewId="0">
      <selection activeCell="K8" sqref="K8"/>
    </sheetView>
  </sheetViews>
  <sheetFormatPr defaultRowHeight="18"/>
  <sheetData>
    <row r="1" spans="1:17">
      <c r="A1" t="s">
        <v>101</v>
      </c>
    </row>
    <row r="3" spans="1:17">
      <c r="A3" t="s">
        <v>136</v>
      </c>
      <c r="K3" t="s">
        <v>136</v>
      </c>
    </row>
    <row r="4" spans="1:17">
      <c r="A4" t="s">
        <v>137</v>
      </c>
      <c r="K4" t="s">
        <v>297</v>
      </c>
    </row>
    <row r="5" spans="1:17">
      <c r="A5" t="s">
        <v>138</v>
      </c>
      <c r="K5" t="s">
        <v>296</v>
      </c>
    </row>
    <row r="6" spans="1:17">
      <c r="A6" t="s">
        <v>139</v>
      </c>
      <c r="K6" t="s">
        <v>298</v>
      </c>
    </row>
    <row r="7" spans="1:17">
      <c r="A7" t="s">
        <v>140</v>
      </c>
      <c r="K7" t="s">
        <v>295</v>
      </c>
    </row>
    <row r="8" spans="1:17">
      <c r="A8" t="s">
        <v>141</v>
      </c>
      <c r="K8" t="s">
        <v>299</v>
      </c>
    </row>
    <row r="9" spans="1:17">
      <c r="A9" t="s">
        <v>142</v>
      </c>
      <c r="Q9" t="s">
        <v>84</v>
      </c>
    </row>
    <row r="10" spans="1:17">
      <c r="A10" t="s">
        <v>143</v>
      </c>
    </row>
    <row r="12" spans="1:17">
      <c r="A12" t="s">
        <v>144</v>
      </c>
    </row>
    <row r="13" spans="1:17">
      <c r="A13" t="s">
        <v>145</v>
      </c>
    </row>
    <row r="14" spans="1:17">
      <c r="A14" t="s">
        <v>146</v>
      </c>
    </row>
    <row r="15" spans="1:17">
      <c r="A15" t="s">
        <v>147</v>
      </c>
    </row>
    <row r="16" spans="1:17">
      <c r="A16" t="s">
        <v>148</v>
      </c>
      <c r="F16" t="s">
        <v>84</v>
      </c>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2300-2B0B-4EE9-BD73-92B299B4403D}">
  <dimension ref="A1:C5"/>
  <sheetViews>
    <sheetView workbookViewId="0">
      <selection activeCell="B4" sqref="B4"/>
    </sheetView>
  </sheetViews>
  <sheetFormatPr defaultColWidth="5.5" defaultRowHeight="18"/>
  <cols>
    <col min="2" max="2" width="150.796875" bestFit="1" customWidth="1"/>
  </cols>
  <sheetData>
    <row r="1" spans="1:3" ht="77.400000000000006">
      <c r="A1" s="58" t="s">
        <v>38</v>
      </c>
      <c r="B1" s="13" t="s">
        <v>39</v>
      </c>
      <c r="C1" s="2"/>
    </row>
    <row r="2" spans="1:3" ht="77.400000000000006">
      <c r="A2" s="58" t="s">
        <v>38</v>
      </c>
      <c r="B2" s="13" t="s">
        <v>40</v>
      </c>
      <c r="C2" s="2"/>
    </row>
    <row r="3" spans="1:3" ht="77.400000000000006">
      <c r="A3" s="58" t="s">
        <v>38</v>
      </c>
      <c r="B3" s="13" t="s">
        <v>41</v>
      </c>
      <c r="C3" s="2"/>
    </row>
    <row r="4" spans="1:3" ht="77.400000000000006">
      <c r="A4" s="58" t="s">
        <v>38</v>
      </c>
      <c r="B4" s="13" t="s">
        <v>42</v>
      </c>
    </row>
    <row r="5" spans="1:3" s="57" customFormat="1" ht="77.400000000000006">
      <c r="A5" s="58" t="s">
        <v>38</v>
      </c>
      <c r="B5" s="41" t="s">
        <v>37</v>
      </c>
    </row>
  </sheetData>
  <phoneticPr fontId="1"/>
  <printOptions horizontalCentered="1" verticalCentered="1"/>
  <pageMargins left="0" right="0" top="0" bottom="0" header="0.31496062992125984" footer="0.31496062992125984"/>
  <pageSetup paperSize="9" scale="85"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06D7-91E1-4BDB-AD27-1EAC75A08BBC}">
  <dimension ref="A1:D31"/>
  <sheetViews>
    <sheetView workbookViewId="0">
      <selection activeCell="D10" sqref="D10"/>
    </sheetView>
  </sheetViews>
  <sheetFormatPr defaultRowHeight="22.2"/>
  <cols>
    <col min="1" max="4" width="20.69921875" style="34" customWidth="1"/>
  </cols>
  <sheetData>
    <row r="1" spans="1:4">
      <c r="A1" s="34">
        <v>7678</v>
      </c>
      <c r="B1" s="34">
        <f>A1/30</f>
        <v>255.93333333333334</v>
      </c>
      <c r="C1" s="34">
        <v>7678</v>
      </c>
      <c r="D1" s="34">
        <f>C1/31</f>
        <v>247.67741935483872</v>
      </c>
    </row>
    <row r="2" spans="1:4">
      <c r="A2" s="34">
        <f>A1-256</f>
        <v>7422</v>
      </c>
      <c r="C2" s="34">
        <f>C1-248</f>
        <v>7430</v>
      </c>
    </row>
    <row r="3" spans="1:4">
      <c r="A3" s="34">
        <f t="shared" ref="A3:A30" si="0">A2-256</f>
        <v>7166</v>
      </c>
      <c r="C3" s="34">
        <f t="shared" ref="C3:C31" si="1">C2-248</f>
        <v>7182</v>
      </c>
    </row>
    <row r="4" spans="1:4">
      <c r="A4" s="34">
        <f t="shared" si="0"/>
        <v>6910</v>
      </c>
      <c r="C4" s="34">
        <f t="shared" si="1"/>
        <v>6934</v>
      </c>
    </row>
    <row r="5" spans="1:4">
      <c r="A5" s="34">
        <f t="shared" si="0"/>
        <v>6654</v>
      </c>
      <c r="C5" s="34">
        <f t="shared" si="1"/>
        <v>6686</v>
      </c>
    </row>
    <row r="6" spans="1:4">
      <c r="A6" s="34">
        <f t="shared" si="0"/>
        <v>6398</v>
      </c>
      <c r="C6" s="34">
        <f t="shared" si="1"/>
        <v>6438</v>
      </c>
    </row>
    <row r="7" spans="1:4">
      <c r="A7" s="34">
        <f t="shared" si="0"/>
        <v>6142</v>
      </c>
      <c r="C7" s="34">
        <f t="shared" si="1"/>
        <v>6190</v>
      </c>
    </row>
    <row r="8" spans="1:4">
      <c r="A8" s="34">
        <f t="shared" si="0"/>
        <v>5886</v>
      </c>
      <c r="C8" s="34">
        <f t="shared" si="1"/>
        <v>5942</v>
      </c>
    </row>
    <row r="9" spans="1:4">
      <c r="A9" s="34">
        <f t="shared" si="0"/>
        <v>5630</v>
      </c>
      <c r="C9" s="34">
        <f t="shared" si="1"/>
        <v>5694</v>
      </c>
    </row>
    <row r="10" spans="1:4">
      <c r="A10" s="34">
        <f t="shared" si="0"/>
        <v>5374</v>
      </c>
      <c r="C10" s="34">
        <f t="shared" si="1"/>
        <v>5446</v>
      </c>
    </row>
    <row r="11" spans="1:4">
      <c r="A11" s="34">
        <f t="shared" si="0"/>
        <v>5118</v>
      </c>
      <c r="C11" s="34">
        <f t="shared" si="1"/>
        <v>5198</v>
      </c>
    </row>
    <row r="12" spans="1:4">
      <c r="A12" s="34">
        <f t="shared" si="0"/>
        <v>4862</v>
      </c>
      <c r="C12" s="34">
        <f t="shared" si="1"/>
        <v>4950</v>
      </c>
    </row>
    <row r="13" spans="1:4">
      <c r="A13" s="34">
        <f t="shared" si="0"/>
        <v>4606</v>
      </c>
      <c r="C13" s="34">
        <f t="shared" si="1"/>
        <v>4702</v>
      </c>
    </row>
    <row r="14" spans="1:4">
      <c r="A14" s="34">
        <f t="shared" si="0"/>
        <v>4350</v>
      </c>
      <c r="C14" s="34">
        <f t="shared" si="1"/>
        <v>4454</v>
      </c>
    </row>
    <row r="15" spans="1:4">
      <c r="A15" s="34">
        <f t="shared" si="0"/>
        <v>4094</v>
      </c>
      <c r="C15" s="34">
        <f t="shared" si="1"/>
        <v>4206</v>
      </c>
    </row>
    <row r="16" spans="1:4">
      <c r="A16" s="34">
        <f t="shared" si="0"/>
        <v>3838</v>
      </c>
      <c r="C16" s="34">
        <f t="shared" si="1"/>
        <v>3958</v>
      </c>
    </row>
    <row r="17" spans="1:3">
      <c r="A17" s="34">
        <f t="shared" si="0"/>
        <v>3582</v>
      </c>
      <c r="C17" s="34">
        <f t="shared" si="1"/>
        <v>3710</v>
      </c>
    </row>
    <row r="18" spans="1:3">
      <c r="A18" s="34">
        <f t="shared" si="0"/>
        <v>3326</v>
      </c>
      <c r="C18" s="34">
        <f t="shared" si="1"/>
        <v>3462</v>
      </c>
    </row>
    <row r="19" spans="1:3">
      <c r="A19" s="34">
        <f t="shared" si="0"/>
        <v>3070</v>
      </c>
      <c r="C19" s="34">
        <f t="shared" si="1"/>
        <v>3214</v>
      </c>
    </row>
    <row r="20" spans="1:3">
      <c r="A20" s="34">
        <f t="shared" si="0"/>
        <v>2814</v>
      </c>
      <c r="C20" s="34">
        <f t="shared" si="1"/>
        <v>2966</v>
      </c>
    </row>
    <row r="21" spans="1:3">
      <c r="A21" s="34">
        <f t="shared" si="0"/>
        <v>2558</v>
      </c>
      <c r="C21" s="34">
        <f t="shared" si="1"/>
        <v>2718</v>
      </c>
    </row>
    <row r="22" spans="1:3">
      <c r="A22" s="34">
        <f t="shared" si="0"/>
        <v>2302</v>
      </c>
      <c r="C22" s="34">
        <f t="shared" si="1"/>
        <v>2470</v>
      </c>
    </row>
    <row r="23" spans="1:3">
      <c r="A23" s="34">
        <f t="shared" si="0"/>
        <v>2046</v>
      </c>
      <c r="C23" s="34">
        <f t="shared" si="1"/>
        <v>2222</v>
      </c>
    </row>
    <row r="24" spans="1:3">
      <c r="A24" s="34">
        <f t="shared" si="0"/>
        <v>1790</v>
      </c>
      <c r="C24" s="34">
        <f t="shared" si="1"/>
        <v>1974</v>
      </c>
    </row>
    <row r="25" spans="1:3">
      <c r="A25" s="34">
        <f t="shared" si="0"/>
        <v>1534</v>
      </c>
      <c r="C25" s="34">
        <f t="shared" si="1"/>
        <v>1726</v>
      </c>
    </row>
    <row r="26" spans="1:3">
      <c r="A26" s="34">
        <f t="shared" si="0"/>
        <v>1278</v>
      </c>
      <c r="C26" s="34">
        <f t="shared" si="1"/>
        <v>1478</v>
      </c>
    </row>
    <row r="27" spans="1:3">
      <c r="A27" s="34">
        <f t="shared" si="0"/>
        <v>1022</v>
      </c>
      <c r="C27" s="34">
        <f t="shared" si="1"/>
        <v>1230</v>
      </c>
    </row>
    <row r="28" spans="1:3">
      <c r="A28" s="34">
        <f t="shared" si="0"/>
        <v>766</v>
      </c>
      <c r="C28" s="34">
        <f t="shared" si="1"/>
        <v>982</v>
      </c>
    </row>
    <row r="29" spans="1:3">
      <c r="A29" s="34">
        <f t="shared" si="0"/>
        <v>510</v>
      </c>
      <c r="C29" s="34">
        <f t="shared" si="1"/>
        <v>734</v>
      </c>
    </row>
    <row r="30" spans="1:3">
      <c r="A30" s="34">
        <f t="shared" si="0"/>
        <v>254</v>
      </c>
      <c r="C30" s="34">
        <f t="shared" si="1"/>
        <v>486</v>
      </c>
    </row>
    <row r="31" spans="1:3">
      <c r="C31" s="34">
        <f t="shared" si="1"/>
        <v>238</v>
      </c>
    </row>
  </sheetData>
  <phoneticPr fontId="1"/>
  <pageMargins left="0.70866141732283472" right="0.70866141732283472" top="0.74803149606299213" bottom="0.74803149606299213" header="0.31496062992125984" footer="0.31496062992125984"/>
  <pageSetup paperSize="9" scale="85"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B0124-F245-4B34-B398-E84B55C3A8C4}">
  <sheetPr>
    <pageSetUpPr fitToPage="1"/>
  </sheetPr>
  <dimension ref="A1:B42"/>
  <sheetViews>
    <sheetView topLeftCell="A26" workbookViewId="0">
      <selection sqref="A1:B42"/>
    </sheetView>
  </sheetViews>
  <sheetFormatPr defaultRowHeight="18"/>
  <cols>
    <col min="1" max="2" width="57.69921875" customWidth="1"/>
  </cols>
  <sheetData>
    <row r="1" spans="1:2" ht="22.2">
      <c r="A1" s="100" t="s">
        <v>206</v>
      </c>
      <c r="B1" s="100" t="s">
        <v>206</v>
      </c>
    </row>
    <row r="2" spans="1:2" ht="22.2">
      <c r="A2" s="99" t="s">
        <v>207</v>
      </c>
      <c r="B2" s="99" t="s">
        <v>207</v>
      </c>
    </row>
    <row r="3" spans="1:2" ht="22.2">
      <c r="A3" s="99" t="s">
        <v>208</v>
      </c>
      <c r="B3" s="99" t="s">
        <v>208</v>
      </c>
    </row>
    <row r="4" spans="1:2" ht="22.2">
      <c r="A4" s="100" t="s">
        <v>98</v>
      </c>
      <c r="B4" s="100" t="s">
        <v>98</v>
      </c>
    </row>
    <row r="5" spans="1:2" ht="22.2">
      <c r="A5" s="99" t="s">
        <v>97</v>
      </c>
      <c r="B5" s="99" t="s">
        <v>97</v>
      </c>
    </row>
    <row r="6" spans="1:2" ht="22.2">
      <c r="A6" s="99" t="s">
        <v>209</v>
      </c>
      <c r="B6" s="99" t="s">
        <v>209</v>
      </c>
    </row>
    <row r="7" spans="1:2" ht="22.2">
      <c r="A7" s="178"/>
      <c r="B7" s="178"/>
    </row>
    <row r="8" spans="1:2" ht="22.2">
      <c r="A8" s="100" t="s">
        <v>99</v>
      </c>
      <c r="B8" s="100" t="s">
        <v>99</v>
      </c>
    </row>
    <row r="9" spans="1:2" ht="22.2">
      <c r="A9" s="177" t="s">
        <v>100</v>
      </c>
      <c r="B9" s="177" t="s">
        <v>100</v>
      </c>
    </row>
    <row r="10" spans="1:2" ht="22.2">
      <c r="A10" s="100" t="s">
        <v>206</v>
      </c>
      <c r="B10" s="100" t="s">
        <v>206</v>
      </c>
    </row>
    <row r="11" spans="1:2" ht="22.2">
      <c r="A11" s="99" t="s">
        <v>207</v>
      </c>
      <c r="B11" s="99" t="s">
        <v>207</v>
      </c>
    </row>
    <row r="12" spans="1:2" ht="22.2">
      <c r="A12" s="99" t="s">
        <v>208</v>
      </c>
      <c r="B12" s="99" t="s">
        <v>208</v>
      </c>
    </row>
    <row r="13" spans="1:2" ht="22.2">
      <c r="A13" s="100" t="s">
        <v>98</v>
      </c>
      <c r="B13" s="100" t="s">
        <v>98</v>
      </c>
    </row>
    <row r="14" spans="1:2" ht="22.2">
      <c r="A14" s="99" t="s">
        <v>97</v>
      </c>
      <c r="B14" s="99" t="s">
        <v>97</v>
      </c>
    </row>
    <row r="15" spans="1:2" ht="22.2">
      <c r="A15" s="99" t="s">
        <v>209</v>
      </c>
      <c r="B15" s="99" t="s">
        <v>209</v>
      </c>
    </row>
    <row r="16" spans="1:2" ht="22.2">
      <c r="A16" s="178"/>
      <c r="B16" s="178"/>
    </row>
    <row r="17" spans="1:2" ht="22.2">
      <c r="A17" s="100" t="s">
        <v>99</v>
      </c>
      <c r="B17" s="100" t="s">
        <v>99</v>
      </c>
    </row>
    <row r="18" spans="1:2" ht="22.2">
      <c r="A18" s="177" t="s">
        <v>100</v>
      </c>
      <c r="B18" s="177" t="s">
        <v>100</v>
      </c>
    </row>
    <row r="19" spans="1:2" ht="22.2">
      <c r="A19" s="100" t="s">
        <v>206</v>
      </c>
      <c r="B19" s="100" t="s">
        <v>206</v>
      </c>
    </row>
    <row r="20" spans="1:2" ht="22.2">
      <c r="A20" s="99" t="s">
        <v>207</v>
      </c>
      <c r="B20" s="99" t="s">
        <v>207</v>
      </c>
    </row>
    <row r="21" spans="1:2" ht="22.2">
      <c r="A21" s="99" t="s">
        <v>208</v>
      </c>
      <c r="B21" s="99" t="s">
        <v>208</v>
      </c>
    </row>
    <row r="22" spans="1:2" ht="22.2">
      <c r="A22" s="100" t="s">
        <v>98</v>
      </c>
      <c r="B22" s="100" t="s">
        <v>98</v>
      </c>
    </row>
    <row r="23" spans="1:2" ht="22.2">
      <c r="A23" s="99" t="s">
        <v>97</v>
      </c>
      <c r="B23" s="99" t="s">
        <v>97</v>
      </c>
    </row>
    <row r="24" spans="1:2" ht="22.2">
      <c r="A24" s="99" t="s">
        <v>209</v>
      </c>
      <c r="B24" s="99" t="s">
        <v>209</v>
      </c>
    </row>
    <row r="25" spans="1:2" ht="22.2">
      <c r="A25" s="100" t="s">
        <v>99</v>
      </c>
      <c r="B25" s="100" t="s">
        <v>99</v>
      </c>
    </row>
    <row r="26" spans="1:2" ht="22.2">
      <c r="A26" s="177" t="s">
        <v>100</v>
      </c>
      <c r="B26" s="177" t="s">
        <v>100</v>
      </c>
    </row>
    <row r="27" spans="1:2" ht="22.2">
      <c r="A27" s="100" t="s">
        <v>206</v>
      </c>
      <c r="B27" s="100" t="s">
        <v>206</v>
      </c>
    </row>
    <row r="28" spans="1:2" ht="22.2">
      <c r="A28" s="99" t="s">
        <v>207</v>
      </c>
      <c r="B28" s="99" t="s">
        <v>207</v>
      </c>
    </row>
    <row r="29" spans="1:2" ht="22.2">
      <c r="A29" s="99" t="s">
        <v>208</v>
      </c>
      <c r="B29" s="99" t="s">
        <v>208</v>
      </c>
    </row>
    <row r="30" spans="1:2" ht="22.2">
      <c r="A30" s="100" t="s">
        <v>98</v>
      </c>
      <c r="B30" s="100" t="s">
        <v>98</v>
      </c>
    </row>
    <row r="31" spans="1:2" ht="22.2">
      <c r="A31" s="99" t="s">
        <v>97</v>
      </c>
      <c r="B31" s="99" t="s">
        <v>97</v>
      </c>
    </row>
    <row r="32" spans="1:2" ht="22.2">
      <c r="A32" s="99" t="s">
        <v>209</v>
      </c>
      <c r="B32" s="99" t="s">
        <v>209</v>
      </c>
    </row>
    <row r="33" spans="1:2" ht="22.2">
      <c r="A33" s="100" t="s">
        <v>99</v>
      </c>
      <c r="B33" s="100" t="s">
        <v>99</v>
      </c>
    </row>
    <row r="34" spans="1:2" ht="22.2">
      <c r="A34" s="177" t="s">
        <v>100</v>
      </c>
      <c r="B34" s="177" t="s">
        <v>100</v>
      </c>
    </row>
    <row r="35" spans="1:2" ht="22.2">
      <c r="A35" s="100" t="s">
        <v>206</v>
      </c>
      <c r="B35" s="100" t="s">
        <v>206</v>
      </c>
    </row>
    <row r="36" spans="1:2" ht="22.2">
      <c r="A36" s="99" t="s">
        <v>207</v>
      </c>
      <c r="B36" s="99" t="s">
        <v>207</v>
      </c>
    </row>
    <row r="37" spans="1:2" ht="22.2">
      <c r="A37" s="99" t="s">
        <v>208</v>
      </c>
      <c r="B37" s="99" t="s">
        <v>208</v>
      </c>
    </row>
    <row r="38" spans="1:2" ht="22.2">
      <c r="A38" s="100" t="s">
        <v>98</v>
      </c>
      <c r="B38" s="100" t="s">
        <v>98</v>
      </c>
    </row>
    <row r="39" spans="1:2" ht="22.2">
      <c r="A39" s="99" t="s">
        <v>97</v>
      </c>
      <c r="B39" s="99" t="s">
        <v>97</v>
      </c>
    </row>
    <row r="40" spans="1:2" ht="22.2">
      <c r="A40" s="99" t="s">
        <v>209</v>
      </c>
      <c r="B40" s="99" t="s">
        <v>209</v>
      </c>
    </row>
    <row r="41" spans="1:2" ht="22.2">
      <c r="A41" s="100" t="s">
        <v>99</v>
      </c>
      <c r="B41" s="100" t="s">
        <v>99</v>
      </c>
    </row>
    <row r="42" spans="1:2" ht="22.2">
      <c r="A42" s="177" t="s">
        <v>100</v>
      </c>
      <c r="B42" s="177" t="s">
        <v>100</v>
      </c>
    </row>
  </sheetData>
  <phoneticPr fontId="1"/>
  <pageMargins left="0.25" right="0.25" top="0.75" bottom="0.75" header="0.3" footer="0.3"/>
  <pageSetup paperSize="9" scale="7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FFB52-FEC3-4C40-A58A-F11B7CE0C706}">
  <sheetPr>
    <tabColor rgb="FFFFC000"/>
  </sheetPr>
  <dimension ref="A1:A11"/>
  <sheetViews>
    <sheetView workbookViewId="0">
      <selection activeCell="N20" sqref="N20"/>
    </sheetView>
  </sheetViews>
  <sheetFormatPr defaultRowHeight="18"/>
  <sheetData>
    <row r="1" spans="1:1">
      <c r="A1" t="s">
        <v>214</v>
      </c>
    </row>
    <row r="3" spans="1:1">
      <c r="A3" t="s">
        <v>210</v>
      </c>
    </row>
    <row r="5" spans="1:1">
      <c r="A5" t="s">
        <v>211</v>
      </c>
    </row>
    <row r="7" spans="1:1">
      <c r="A7" t="s">
        <v>215</v>
      </c>
    </row>
    <row r="9" spans="1:1">
      <c r="A9" t="s">
        <v>212</v>
      </c>
    </row>
    <row r="11" spans="1:1">
      <c r="A11" t="s">
        <v>213</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CBCC-B3FE-4489-8344-E26EEB3FC79A}">
  <dimension ref="A1:A8"/>
  <sheetViews>
    <sheetView topLeftCell="A5" workbookViewId="0">
      <selection sqref="A1:A8"/>
    </sheetView>
  </sheetViews>
  <sheetFormatPr defaultRowHeight="18"/>
  <cols>
    <col min="1" max="1" width="146.59765625" customWidth="1"/>
  </cols>
  <sheetData>
    <row r="1" spans="1:1" s="2" customFormat="1" ht="77.400000000000006">
      <c r="A1" s="59" t="s">
        <v>48</v>
      </c>
    </row>
    <row r="2" spans="1:1" s="35" customFormat="1" ht="58.2">
      <c r="A2" s="37" t="s">
        <v>18</v>
      </c>
    </row>
    <row r="3" spans="1:1" s="35" customFormat="1" ht="58.2">
      <c r="A3" s="37" t="s">
        <v>17</v>
      </c>
    </row>
    <row r="4" spans="1:1" s="135" customFormat="1" ht="115.05" customHeight="1">
      <c r="A4" s="33" t="s">
        <v>223</v>
      </c>
    </row>
    <row r="5" spans="1:1" s="135" customFormat="1" ht="115.05" customHeight="1" thickBot="1">
      <c r="A5" s="189" t="s">
        <v>225</v>
      </c>
    </row>
    <row r="6" spans="1:1" s="135" customFormat="1" ht="115.05" customHeight="1" thickTop="1">
      <c r="A6" s="33" t="s">
        <v>224</v>
      </c>
    </row>
    <row r="7" spans="1:1" s="42" customFormat="1" ht="36.6">
      <c r="A7" s="42" t="s">
        <v>19</v>
      </c>
    </row>
    <row r="8" spans="1:1" s="43" customFormat="1" ht="36.6">
      <c r="A8" s="42" t="s">
        <v>20</v>
      </c>
    </row>
  </sheetData>
  <phoneticPr fontId="1"/>
  <printOptions horizontalCentered="1" verticalCentered="1"/>
  <pageMargins left="0.23622047244094491" right="0.23622047244094491" top="0.15748031496062992" bottom="0.15748031496062992" header="0.31496062992125984" footer="0.31496062992125984"/>
  <pageSetup paperSize="9" scale="90"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72F6-C0A9-4BD6-A5F3-0BE0ADA7985B}">
  <dimension ref="B1:M20"/>
  <sheetViews>
    <sheetView workbookViewId="0">
      <selection activeCell="B20" sqref="B20"/>
    </sheetView>
  </sheetViews>
  <sheetFormatPr defaultRowHeight="18"/>
  <cols>
    <col min="1" max="1" width="6.296875" customWidth="1"/>
    <col min="3" max="3" width="8.796875" customWidth="1"/>
    <col min="10" max="10" width="10.09765625" customWidth="1"/>
    <col min="11" max="11" width="8.796875" customWidth="1"/>
  </cols>
  <sheetData>
    <row r="1" spans="2:13" s="54" customFormat="1" ht="45.6">
      <c r="B1" s="52" t="s">
        <v>36</v>
      </c>
    </row>
    <row r="2" spans="2:13" s="54" customFormat="1" ht="45.6">
      <c r="B2" s="52" t="s">
        <v>35</v>
      </c>
    </row>
    <row r="5" spans="2:13">
      <c r="M5" s="55"/>
    </row>
    <row r="20" spans="2:2" ht="22.2">
      <c r="B20" s="56" t="s">
        <v>20</v>
      </c>
    </row>
  </sheetData>
  <phoneticPr fontId="1"/>
  <printOptions horizontalCentered="1" verticalCentered="1"/>
  <pageMargins left="0.23622047244094491" right="0.23622047244094491" top="0.15748031496062992" bottom="0.15748031496062992" header="0.31496062992125984" footer="0.31496062992125984"/>
  <pageSetup paperSize="9" scale="130" orientation="landscape" horizontalDpi="0"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B871-9A0B-47F5-A2D8-CA665339DDE0}">
  <dimension ref="B1:M20"/>
  <sheetViews>
    <sheetView topLeftCell="A2" workbookViewId="0">
      <selection activeCell="M20" sqref="M20"/>
    </sheetView>
  </sheetViews>
  <sheetFormatPr defaultRowHeight="18"/>
  <cols>
    <col min="1" max="1" width="6.296875" customWidth="1"/>
    <col min="3" max="3" width="8.796875" customWidth="1"/>
    <col min="10" max="10" width="10.09765625" customWidth="1"/>
    <col min="11" max="11" width="8.796875" customWidth="1"/>
  </cols>
  <sheetData>
    <row r="1" spans="2:13" s="54" customFormat="1" ht="45.6">
      <c r="B1" s="52" t="s">
        <v>36</v>
      </c>
    </row>
    <row r="2" spans="2:13" s="54" customFormat="1" ht="45.6">
      <c r="B2" s="52" t="s">
        <v>35</v>
      </c>
    </row>
    <row r="5" spans="2:13">
      <c r="M5" s="55"/>
    </row>
    <row r="20" spans="2:2" ht="22.2">
      <c r="B20" s="56" t="s">
        <v>20</v>
      </c>
    </row>
  </sheetData>
  <phoneticPr fontId="1"/>
  <printOptions horizontalCentered="1" verticalCentered="1"/>
  <pageMargins left="0.23622047244094491" right="0.23622047244094491" top="0.15748031496062992" bottom="0.15748031496062992" header="0.31496062992125984" footer="0.31496062992125984"/>
  <pageSetup paperSize="9" scale="130" orientation="landscape" horizontalDpi="0"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8169-2932-486B-9AFD-38C9CAC5BAE0}">
  <dimension ref="A1:L3"/>
  <sheetViews>
    <sheetView workbookViewId="0">
      <selection activeCell="D9" sqref="D9"/>
    </sheetView>
  </sheetViews>
  <sheetFormatPr defaultRowHeight="45.6"/>
  <cols>
    <col min="1" max="1" width="106.59765625" style="52" bestFit="1" customWidth="1"/>
    <col min="2" max="16384" width="8.796875" style="52"/>
  </cols>
  <sheetData>
    <row r="1" spans="1:12">
      <c r="A1" s="103" t="s">
        <v>94</v>
      </c>
      <c r="B1" s="53"/>
      <c r="C1" s="53"/>
      <c r="D1" s="53"/>
      <c r="E1" s="53"/>
      <c r="F1" s="53"/>
      <c r="G1" s="53"/>
      <c r="H1" s="53"/>
      <c r="I1" s="53"/>
      <c r="J1" s="53"/>
      <c r="K1" s="53"/>
      <c r="L1" s="53"/>
    </row>
    <row r="2" spans="1:12">
      <c r="A2" s="19" t="s">
        <v>95</v>
      </c>
    </row>
    <row r="3" spans="1:12">
      <c r="A3" s="104" t="s">
        <v>34</v>
      </c>
    </row>
  </sheetData>
  <phoneticPr fontId="1"/>
  <pageMargins left="0.7" right="0.7" top="0.75" bottom="0.75" header="0.3" footer="0.3"/>
  <pageSetup paperSize="9" orientation="landscape"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87F0C-7D5B-4227-9220-72D9197655F5}">
  <sheetPr>
    <tabColor rgb="FFFFC000"/>
  </sheetPr>
  <dimension ref="A1:A8"/>
  <sheetViews>
    <sheetView workbookViewId="0">
      <selection sqref="A1:A7"/>
    </sheetView>
  </sheetViews>
  <sheetFormatPr defaultRowHeight="32.4"/>
  <cols>
    <col min="1" max="1" width="119.296875" style="36" bestFit="1" customWidth="1"/>
    <col min="2" max="16384" width="8.796875" style="36"/>
  </cols>
  <sheetData>
    <row r="1" spans="1:1" s="39" customFormat="1" ht="77.400000000000006">
      <c r="A1" s="40" t="s">
        <v>155</v>
      </c>
    </row>
    <row r="2" spans="1:1" s="38" customFormat="1" ht="58.2">
      <c r="A2" s="124" t="s">
        <v>227</v>
      </c>
    </row>
    <row r="3" spans="1:1" s="38" customFormat="1" ht="45" customHeight="1">
      <c r="A3" s="124" t="s">
        <v>226</v>
      </c>
    </row>
    <row r="4" spans="1:1" s="38" customFormat="1" ht="58.2">
      <c r="A4" s="116"/>
    </row>
    <row r="5" spans="1:1" s="38" customFormat="1" ht="45" customHeight="1">
      <c r="A5" s="111" t="s">
        <v>129</v>
      </c>
    </row>
    <row r="6" spans="1:1" s="38" customFormat="1" ht="58.2">
      <c r="A6" s="37"/>
    </row>
    <row r="7" spans="1:1" s="38" customFormat="1" ht="45" customHeight="1">
      <c r="A7" s="37" t="s">
        <v>16</v>
      </c>
    </row>
    <row r="8" spans="1:1" ht="36.6">
      <c r="A8" s="47"/>
    </row>
  </sheetData>
  <phoneticPr fontId="1"/>
  <pageMargins left="0.23622047244094491" right="0.23622047244094491" top="0.74803149606299213" bottom="0.74803149606299213" header="0.31496062992125984" footer="0.31496062992125984"/>
  <pageSetup paperSize="9" scale="110" orientation="landscape" horizontalDpi="0"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CF59-8837-4DEE-B48B-BF61DCB3103F}">
  <sheetPr>
    <tabColor rgb="FFFFC000"/>
  </sheetPr>
  <dimension ref="A1:A8"/>
  <sheetViews>
    <sheetView workbookViewId="0">
      <selection activeCell="F4" sqref="F4"/>
    </sheetView>
  </sheetViews>
  <sheetFormatPr defaultRowHeight="32.4"/>
  <cols>
    <col min="1" max="1" width="119.296875" style="36" bestFit="1" customWidth="1"/>
    <col min="2" max="16384" width="8.796875" style="36"/>
  </cols>
  <sheetData>
    <row r="1" spans="1:1" s="39" customFormat="1" ht="77.400000000000006">
      <c r="A1" s="40" t="s">
        <v>155</v>
      </c>
    </row>
    <row r="2" spans="1:1" s="38" customFormat="1" ht="58.2">
      <c r="A2" s="124" t="s">
        <v>156</v>
      </c>
    </row>
    <row r="3" spans="1:1" s="38" customFormat="1" ht="45" customHeight="1">
      <c r="A3" s="124" t="s">
        <v>157</v>
      </c>
    </row>
    <row r="4" spans="1:1" s="38" customFormat="1" ht="58.2">
      <c r="A4" s="116"/>
    </row>
    <row r="5" spans="1:1" s="38" customFormat="1" ht="45" customHeight="1">
      <c r="A5" s="111" t="s">
        <v>129</v>
      </c>
    </row>
    <row r="6" spans="1:1" s="38" customFormat="1" ht="58.2">
      <c r="A6" s="37"/>
    </row>
    <row r="7" spans="1:1" s="38" customFormat="1" ht="45" customHeight="1">
      <c r="A7" s="37" t="s">
        <v>16</v>
      </c>
    </row>
    <row r="8" spans="1:1" ht="36.6">
      <c r="A8" s="47"/>
    </row>
  </sheetData>
  <phoneticPr fontId="1"/>
  <pageMargins left="0.23622047244094491" right="0.23622047244094491" top="0.74803149606299213" bottom="0.74803149606299213" header="0.31496062992125984" footer="0.31496062992125984"/>
  <pageSetup paperSize="9" scale="115" orientation="landscape"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321E6-13EE-4EE1-AA70-480AE4DFA525}">
  <dimension ref="A1:A7"/>
  <sheetViews>
    <sheetView workbookViewId="0">
      <selection sqref="A1:A3"/>
    </sheetView>
  </sheetViews>
  <sheetFormatPr defaultRowHeight="18"/>
  <cols>
    <col min="1" max="1" width="141.69921875" bestFit="1" customWidth="1"/>
  </cols>
  <sheetData>
    <row r="1" spans="1:1" ht="77.400000000000006">
      <c r="A1" s="40" t="s">
        <v>149</v>
      </c>
    </row>
    <row r="2" spans="1:1" ht="77.400000000000006">
      <c r="A2" s="24" t="s">
        <v>150</v>
      </c>
    </row>
    <row r="3" spans="1:1" ht="77.400000000000006">
      <c r="A3" s="58" t="s">
        <v>151</v>
      </c>
    </row>
    <row r="4" spans="1:1" ht="58.2">
      <c r="A4" s="116"/>
    </row>
    <row r="5" spans="1:1" ht="45.6">
      <c r="A5" s="111"/>
    </row>
    <row r="6" spans="1:1" ht="58.2">
      <c r="A6" s="37"/>
    </row>
    <row r="7" spans="1:1" ht="58.2">
      <c r="A7" s="37"/>
    </row>
  </sheetData>
  <phoneticPr fontId="1"/>
  <pageMargins left="0.25" right="0.25"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F0E99-C603-425E-99A6-954A75D4AD40}">
  <dimension ref="A1:M4"/>
  <sheetViews>
    <sheetView tabSelected="1" view="pageBreakPreview" zoomScale="60" zoomScaleNormal="100" workbookViewId="0">
      <selection activeCell="N1" sqref="N1"/>
    </sheetView>
  </sheetViews>
  <sheetFormatPr defaultRowHeight="18"/>
  <cols>
    <col min="1" max="12" width="10.09765625" customWidth="1"/>
  </cols>
  <sheetData>
    <row r="1" spans="1:13" ht="90.6" customHeight="1">
      <c r="A1" s="220" t="s">
        <v>305</v>
      </c>
      <c r="B1" s="220"/>
      <c r="C1" s="220"/>
      <c r="D1" s="220"/>
      <c r="E1" s="220"/>
      <c r="F1" s="220"/>
      <c r="G1" s="220"/>
      <c r="H1" s="220"/>
      <c r="I1" s="220"/>
      <c r="J1" s="220"/>
      <c r="K1" s="220"/>
      <c r="L1" s="220"/>
      <c r="M1" s="220"/>
    </row>
    <row r="2" spans="1:13" ht="90.6" customHeight="1">
      <c r="A2" s="222" t="s">
        <v>306</v>
      </c>
      <c r="B2" s="222"/>
      <c r="C2" s="222"/>
      <c r="D2" s="222"/>
      <c r="E2" s="222"/>
      <c r="F2" s="222"/>
      <c r="G2" s="222"/>
      <c r="H2" s="222"/>
      <c r="I2" s="222"/>
      <c r="J2" s="222"/>
      <c r="K2" s="222"/>
      <c r="L2" s="222"/>
    </row>
    <row r="3" spans="1:13" ht="90.6" customHeight="1">
      <c r="A3" s="221" t="s">
        <v>4</v>
      </c>
      <c r="B3" s="221"/>
      <c r="C3" s="221"/>
      <c r="D3" s="221"/>
      <c r="E3" s="221"/>
      <c r="F3" s="221"/>
      <c r="G3" s="221"/>
      <c r="H3" s="221"/>
      <c r="I3" s="221"/>
      <c r="J3" s="221"/>
      <c r="K3" s="221"/>
      <c r="L3" s="221"/>
    </row>
    <row r="4" spans="1:13" ht="77.400000000000006">
      <c r="A4" s="13"/>
    </row>
  </sheetData>
  <mergeCells count="3">
    <mergeCell ref="A1:M1"/>
    <mergeCell ref="A2:L2"/>
    <mergeCell ref="A3:L3"/>
  </mergeCells>
  <phoneticPr fontId="1"/>
  <printOptions horizontalCentered="1" verticalCentered="1"/>
  <pageMargins left="0.23622047244094491" right="0.23622047244094491" top="0.74803149606299213" bottom="0.74803149606299213" header="0.31496062992125984" footer="0.31496062992125984"/>
  <pageSetup paperSize="9" scale="108" orientation="landscape" horizontalDpi="0" verticalDpi="0" r:id="rId1"/>
  <colBreaks count="1" manualBreakCount="1">
    <brk id="1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1B216-675E-4624-A4E2-1D78C75BAD7E}">
  <dimension ref="A1:L7"/>
  <sheetViews>
    <sheetView workbookViewId="0">
      <selection activeCell="L7" sqref="L7"/>
    </sheetView>
  </sheetViews>
  <sheetFormatPr defaultRowHeight="32.4"/>
  <cols>
    <col min="1" max="16384" width="8.796875" style="69"/>
  </cols>
  <sheetData>
    <row r="1" spans="1:12">
      <c r="A1" s="68" t="s">
        <v>56</v>
      </c>
    </row>
    <row r="2" spans="1:12">
      <c r="A2" s="68" t="s">
        <v>57</v>
      </c>
    </row>
    <row r="4" spans="1:12">
      <c r="A4" s="68" t="s">
        <v>58</v>
      </c>
    </row>
    <row r="6" spans="1:12">
      <c r="A6" s="68" t="s">
        <v>59</v>
      </c>
    </row>
    <row r="7" spans="1:12">
      <c r="L7" s="69" t="s">
        <v>60</v>
      </c>
    </row>
  </sheetData>
  <phoneticPr fontId="1"/>
  <printOptions horizontalCentered="1" verticalCentered="1"/>
  <pageMargins left="0" right="0" top="0" bottom="0" header="0.31496062992125984" footer="0.31496062992125984"/>
  <pageSetup paperSize="9" scale="75" orientation="landscape"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8C9D-17D7-4248-8EDE-F8D37396C4C3}">
  <dimension ref="A1:A7"/>
  <sheetViews>
    <sheetView workbookViewId="0">
      <selection activeCell="A5" sqref="A5"/>
    </sheetView>
  </sheetViews>
  <sheetFormatPr defaultRowHeight="18"/>
  <cols>
    <col min="1" max="1" width="149.09765625" bestFit="1" customWidth="1"/>
  </cols>
  <sheetData>
    <row r="1" spans="1:1" ht="115.8">
      <c r="A1" s="61" t="s">
        <v>48</v>
      </c>
    </row>
    <row r="2" spans="1:1" ht="96.6">
      <c r="A2" s="62" t="s">
        <v>44</v>
      </c>
    </row>
    <row r="3" spans="1:1" ht="77.400000000000006">
      <c r="A3" s="58"/>
    </row>
    <row r="4" spans="1:1" ht="72">
      <c r="A4" s="63" t="s">
        <v>45</v>
      </c>
    </row>
    <row r="5" spans="1:1" ht="72">
      <c r="A5" s="63" t="s">
        <v>46</v>
      </c>
    </row>
    <row r="6" spans="1:1" ht="36.6">
      <c r="A6" s="42" t="s">
        <v>47</v>
      </c>
    </row>
    <row r="7" spans="1:1" ht="36.6">
      <c r="A7" s="60">
        <v>43907</v>
      </c>
    </row>
  </sheetData>
  <phoneticPr fontId="1"/>
  <printOptions horizontalCentered="1" verticalCentered="1"/>
  <pageMargins left="0.31496062992125984" right="0.31496062992125984" top="0.35433070866141736" bottom="0.35433070866141736" header="0.31496062992125984" footer="0.31496062992125984"/>
  <pageSetup paperSize="9" orientation="landscape"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094FD-BE88-4895-A04E-D66A910992F3}">
  <dimension ref="A1:A7"/>
  <sheetViews>
    <sheetView workbookViewId="0">
      <selection sqref="A1:XFD1048576"/>
    </sheetView>
  </sheetViews>
  <sheetFormatPr defaultRowHeight="18"/>
  <cols>
    <col min="1" max="1" width="149.09765625" bestFit="1" customWidth="1"/>
  </cols>
  <sheetData>
    <row r="1" spans="1:1" ht="115.8">
      <c r="A1" s="64" t="s">
        <v>48</v>
      </c>
    </row>
    <row r="2" spans="1:1" ht="88.8">
      <c r="A2" s="65" t="s">
        <v>49</v>
      </c>
    </row>
    <row r="3" spans="1:1" ht="88.8">
      <c r="A3" s="65" t="s">
        <v>50</v>
      </c>
    </row>
    <row r="4" spans="1:1" ht="88.8">
      <c r="A4" s="65" t="s">
        <v>51</v>
      </c>
    </row>
    <row r="5" spans="1:1" ht="72">
      <c r="A5" s="63"/>
    </row>
    <row r="6" spans="1:1" ht="36.6">
      <c r="A6" s="42" t="s">
        <v>52</v>
      </c>
    </row>
    <row r="7" spans="1:1" ht="36.6">
      <c r="A7" s="60"/>
    </row>
  </sheetData>
  <phoneticPr fontId="1"/>
  <printOptions horizontalCentered="1" verticalCentered="1"/>
  <pageMargins left="0.31496062992125984" right="0.31496062992125984" top="0.35433070866141736" bottom="0.35433070866141736" header="0.31496062992125984" footer="0.31496062992125984"/>
  <pageSetup paperSize="9" orientation="landscape"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D7F1-6A76-4C85-BCF2-B7E3BD1FBA69}">
  <dimension ref="A1:A6"/>
  <sheetViews>
    <sheetView workbookViewId="0">
      <selection sqref="A1:XFD1048576"/>
    </sheetView>
  </sheetViews>
  <sheetFormatPr defaultRowHeight="18"/>
  <cols>
    <col min="1" max="1" width="142.8984375" bestFit="1" customWidth="1"/>
  </cols>
  <sheetData>
    <row r="1" spans="1:1" ht="115.8">
      <c r="A1" s="64" t="s">
        <v>48</v>
      </c>
    </row>
    <row r="2" spans="1:1" ht="84.6">
      <c r="A2" s="66" t="s">
        <v>53</v>
      </c>
    </row>
    <row r="3" spans="1:1" ht="84.6">
      <c r="A3" s="67" t="s">
        <v>54</v>
      </c>
    </row>
    <row r="4" spans="1:1" ht="84.6">
      <c r="A4" s="67" t="s">
        <v>55</v>
      </c>
    </row>
    <row r="5" spans="1:1" ht="36.6">
      <c r="A5" s="42"/>
    </row>
    <row r="6" spans="1:1" ht="36.6">
      <c r="A6" s="42"/>
    </row>
  </sheetData>
  <phoneticPr fontId="1"/>
  <printOptions horizontalCentered="1" verticalCentered="1"/>
  <pageMargins left="0.31496062992125984" right="0.31496062992125984" top="0.35433070866141736" bottom="0.35433070866141736" header="0.31496062992125984" footer="0.31496062992125984"/>
  <pageSetup paperSize="9" orientation="landscape"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2E42-517D-4187-84DB-9ACCB8631120}">
  <dimension ref="A1:A7"/>
  <sheetViews>
    <sheetView workbookViewId="0">
      <selection activeCell="A2" sqref="A2:A4"/>
    </sheetView>
  </sheetViews>
  <sheetFormatPr defaultRowHeight="18"/>
  <cols>
    <col min="1" max="1" width="149.09765625" bestFit="1" customWidth="1"/>
  </cols>
  <sheetData>
    <row r="1" spans="1:1" ht="115.8">
      <c r="A1" s="61" t="s">
        <v>48</v>
      </c>
    </row>
    <row r="2" spans="1:1" ht="115.8">
      <c r="A2" s="86" t="s">
        <v>78</v>
      </c>
    </row>
    <row r="3" spans="1:1" s="39" customFormat="1" ht="77.400000000000006">
      <c r="A3" s="58" t="s">
        <v>80</v>
      </c>
    </row>
    <row r="4" spans="1:1" ht="77.400000000000006">
      <c r="A4" s="58" t="s">
        <v>79</v>
      </c>
    </row>
    <row r="5" spans="1:1" s="39" customFormat="1" ht="58.2">
      <c r="A5" s="19" t="s">
        <v>52</v>
      </c>
    </row>
    <row r="6" spans="1:1" ht="36.6">
      <c r="A6" s="42"/>
    </row>
    <row r="7" spans="1:1" ht="36.6">
      <c r="A7" s="60"/>
    </row>
  </sheetData>
  <phoneticPr fontId="1"/>
  <printOptions horizontalCentered="1" verticalCentered="1"/>
  <pageMargins left="0.31496062992125984" right="0.31496062992125984" top="0.35433070866141736" bottom="0.35433070866141736" header="0.31496062992125984" footer="0.31496062992125984"/>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27B8-100A-4A0F-9BF0-6FAAF3C5CB73}">
  <dimension ref="A1:M3"/>
  <sheetViews>
    <sheetView workbookViewId="0">
      <selection sqref="A1:A2"/>
    </sheetView>
  </sheetViews>
  <sheetFormatPr defaultRowHeight="18"/>
  <cols>
    <col min="1" max="1" width="130.09765625" customWidth="1"/>
    <col min="2" max="2" width="8.796875" hidden="1" customWidth="1"/>
  </cols>
  <sheetData>
    <row r="1" spans="1:13" ht="115.8">
      <c r="A1" s="87" t="s">
        <v>81</v>
      </c>
      <c r="B1" s="2"/>
      <c r="C1" s="2"/>
      <c r="D1" s="2"/>
      <c r="E1" s="2"/>
      <c r="F1" s="2"/>
      <c r="G1" s="2"/>
      <c r="H1" s="2"/>
      <c r="I1" s="2"/>
      <c r="J1" s="2"/>
      <c r="K1" s="2"/>
      <c r="L1" s="2"/>
      <c r="M1" s="2"/>
    </row>
    <row r="2" spans="1:13" ht="115.8">
      <c r="A2" s="87" t="s">
        <v>82</v>
      </c>
      <c r="B2" s="2"/>
      <c r="C2" s="2"/>
      <c r="D2" s="2"/>
      <c r="E2" s="2"/>
      <c r="F2" s="2"/>
      <c r="G2" s="2"/>
      <c r="H2" s="2"/>
      <c r="I2" s="2"/>
      <c r="J2" s="2"/>
      <c r="K2" s="2"/>
      <c r="L2" s="2"/>
      <c r="M2" s="2"/>
    </row>
    <row r="3" spans="1:13" ht="115.8">
      <c r="A3" s="1"/>
      <c r="B3" s="2"/>
      <c r="C3" s="2"/>
      <c r="D3" s="2"/>
      <c r="E3" s="2"/>
      <c r="F3" s="2"/>
      <c r="G3" s="2"/>
      <c r="H3" s="2"/>
      <c r="I3" s="2"/>
      <c r="J3" s="2"/>
      <c r="K3" s="2"/>
      <c r="L3" s="2"/>
      <c r="M3" s="2"/>
    </row>
  </sheetData>
  <phoneticPr fontId="1"/>
  <pageMargins left="0.23622047244094491" right="0.23622047244094491" top="0.74803149606299213" bottom="0.74803149606299213" header="0.31496062992125984" footer="0.31496062992125984"/>
  <pageSetup paperSize="9" scale="120" orientation="landscape" horizontalDpi="0"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48F65-CC15-436A-95F6-868FFC5E0E5E}">
  <dimension ref="A1:A10"/>
  <sheetViews>
    <sheetView workbookViewId="0">
      <selection sqref="A1:A8"/>
    </sheetView>
  </sheetViews>
  <sheetFormatPr defaultRowHeight="18"/>
  <cols>
    <col min="1" max="1" width="142.8984375" bestFit="1" customWidth="1"/>
  </cols>
  <sheetData>
    <row r="1" spans="1:1" ht="115.8">
      <c r="A1" s="61" t="s">
        <v>43</v>
      </c>
    </row>
    <row r="2" spans="1:1" ht="57.6" customHeight="1">
      <c r="A2" s="122"/>
    </row>
    <row r="3" spans="1:1" s="146" customFormat="1" ht="72" customHeight="1">
      <c r="A3" s="129" t="s">
        <v>169</v>
      </c>
    </row>
    <row r="4" spans="1:1" ht="72" customHeight="1">
      <c r="A4" s="63" t="s">
        <v>172</v>
      </c>
    </row>
    <row r="5" spans="1:1" ht="32.4" customHeight="1">
      <c r="A5" s="63"/>
    </row>
    <row r="6" spans="1:1" ht="39">
      <c r="A6" s="84" t="s">
        <v>77</v>
      </c>
    </row>
    <row r="7" spans="1:1" s="145" customFormat="1" ht="79.95" customHeight="1">
      <c r="A7" s="58" t="s">
        <v>170</v>
      </c>
    </row>
    <row r="8" spans="1:1" ht="79.95" customHeight="1">
      <c r="A8" s="58" t="s">
        <v>171</v>
      </c>
    </row>
    <row r="9" spans="1:1" ht="102" customHeight="1"/>
    <row r="10" spans="1:1" ht="102" customHeight="1"/>
  </sheetData>
  <phoneticPr fontId="1"/>
  <printOptions horizontalCentered="1" verticalCentered="1"/>
  <pageMargins left="3.937007874015748E-2" right="3.937007874015748E-2" top="0" bottom="0" header="0.31496062992125984" footer="0.31496062992125984"/>
  <pageSetup paperSize="9" scale="90" orientation="landscape"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560F1-DFA3-4343-8C9F-1A40D8530F96}">
  <dimension ref="A1:A10"/>
  <sheetViews>
    <sheetView workbookViewId="0">
      <selection sqref="A1:A8"/>
    </sheetView>
  </sheetViews>
  <sheetFormatPr defaultRowHeight="18"/>
  <cols>
    <col min="1" max="1" width="142.8984375" bestFit="1" customWidth="1"/>
  </cols>
  <sheetData>
    <row r="1" spans="1:1" ht="115.8">
      <c r="A1" s="61" t="s">
        <v>43</v>
      </c>
    </row>
    <row r="2" spans="1:1" ht="57.6" customHeight="1">
      <c r="A2" s="122"/>
    </row>
    <row r="3" spans="1:1" s="146" customFormat="1" ht="72" customHeight="1">
      <c r="A3" s="159" t="s">
        <v>187</v>
      </c>
    </row>
    <row r="4" spans="1:1" ht="72" customHeight="1">
      <c r="A4" s="158" t="s">
        <v>188</v>
      </c>
    </row>
    <row r="5" spans="1:1" ht="32.4" customHeight="1">
      <c r="A5" s="63"/>
    </row>
    <row r="6" spans="1:1" ht="39">
      <c r="A6" s="84" t="s">
        <v>77</v>
      </c>
    </row>
    <row r="7" spans="1:1" s="145" customFormat="1" ht="79.95" customHeight="1">
      <c r="A7" s="58" t="s">
        <v>189</v>
      </c>
    </row>
    <row r="8" spans="1:1" ht="79.95" customHeight="1">
      <c r="A8" s="40" t="s">
        <v>190</v>
      </c>
    </row>
    <row r="9" spans="1:1" ht="102" customHeight="1"/>
    <row r="10" spans="1:1" ht="102" customHeight="1"/>
  </sheetData>
  <phoneticPr fontId="1"/>
  <printOptions horizontalCentered="1" verticalCentered="1"/>
  <pageMargins left="3.937007874015748E-2" right="3.937007874015748E-2" top="0" bottom="0" header="0.31496062992125984" footer="0.31496062992125984"/>
  <pageSetup paperSize="9" scale="90" orientation="landscape" horizontalDpi="0"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FB5CD-198C-4D81-9EA7-B8748826CAF2}">
  <sheetPr>
    <tabColor rgb="FF92D050"/>
  </sheetPr>
  <dimension ref="A1:F12"/>
  <sheetViews>
    <sheetView topLeftCell="A7" workbookViewId="0">
      <selection sqref="A1:N12"/>
    </sheetView>
  </sheetViews>
  <sheetFormatPr defaultRowHeight="32.4"/>
  <cols>
    <col min="1" max="16384" width="8.796875" style="36"/>
  </cols>
  <sheetData>
    <row r="1" spans="1:6">
      <c r="A1" s="160" t="s">
        <v>191</v>
      </c>
    </row>
    <row r="3" spans="1:6">
      <c r="A3" s="36" t="s">
        <v>195</v>
      </c>
    </row>
    <row r="5" spans="1:6">
      <c r="A5" s="161" t="s">
        <v>38</v>
      </c>
      <c r="B5" s="36" t="s">
        <v>198</v>
      </c>
    </row>
    <row r="6" spans="1:6">
      <c r="A6" s="161"/>
      <c r="B6" s="36" t="s">
        <v>197</v>
      </c>
    </row>
    <row r="7" spans="1:6">
      <c r="A7" s="161"/>
    </row>
    <row r="8" spans="1:6">
      <c r="A8" s="161" t="s">
        <v>38</v>
      </c>
      <c r="B8" s="162" t="s">
        <v>196</v>
      </c>
      <c r="C8" s="162"/>
      <c r="D8" s="162"/>
      <c r="E8" s="162"/>
      <c r="F8" s="162"/>
    </row>
    <row r="9" spans="1:6">
      <c r="A9" s="161"/>
      <c r="B9" s="36" t="s">
        <v>194</v>
      </c>
    </row>
    <row r="10" spans="1:6">
      <c r="A10" s="161"/>
      <c r="B10" s="36" t="s">
        <v>193</v>
      </c>
    </row>
    <row r="11" spans="1:6" ht="32.4" customHeight="1"/>
    <row r="12" spans="1:6">
      <c r="A12" s="36" t="s">
        <v>192</v>
      </c>
    </row>
  </sheetData>
  <phoneticPr fontId="1"/>
  <pageMargins left="0.25" right="0.25" top="0.75" bottom="0.75" header="0.3" footer="0.3"/>
  <pageSetup paperSize="9" orientation="landscape" horizontalDpi="0"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42F4-9C43-4F53-A0C7-543F7B67DBC9}">
  <dimension ref="A1:A8"/>
  <sheetViews>
    <sheetView workbookViewId="0">
      <selection activeCell="A11" sqref="A11"/>
    </sheetView>
  </sheetViews>
  <sheetFormatPr defaultRowHeight="18"/>
  <cols>
    <col min="1" max="1" width="142.8984375" bestFit="1" customWidth="1"/>
  </cols>
  <sheetData>
    <row r="1" spans="1:1" ht="78.599999999999994" customHeight="1"/>
    <row r="2" spans="1:1" ht="115.8">
      <c r="A2" s="61" t="s">
        <v>48</v>
      </c>
    </row>
    <row r="3" spans="1:1" s="135" customFormat="1" ht="90" customHeight="1">
      <c r="A3" s="87" t="s">
        <v>159</v>
      </c>
    </row>
    <row r="4" spans="1:1" s="135" customFormat="1" ht="90" customHeight="1">
      <c r="A4" s="87" t="s">
        <v>158</v>
      </c>
    </row>
    <row r="5" spans="1:1" s="135" customFormat="1" ht="36.6" customHeight="1">
      <c r="A5" s="87"/>
    </row>
    <row r="6" spans="1:1" ht="72" customHeight="1">
      <c r="A6" s="63" t="s">
        <v>135</v>
      </c>
    </row>
    <row r="7" spans="1:1" ht="72" customHeight="1">
      <c r="A7" s="63"/>
    </row>
    <row r="8" spans="1:1">
      <c r="A8" s="83"/>
    </row>
  </sheetData>
  <phoneticPr fontId="1"/>
  <printOptions horizontalCentered="1" verticalCentered="1"/>
  <pageMargins left="3.937007874015748E-2" right="3.937007874015748E-2" top="0" bottom="0" header="0.31496062992125984" footer="0.31496062992125984"/>
  <pageSetup paperSize="9" scale="9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92B15-2F34-4E57-B408-8731CDEC9F87}">
  <sheetPr>
    <tabColor rgb="FF92D050"/>
  </sheetPr>
  <dimension ref="A1:R14"/>
  <sheetViews>
    <sheetView topLeftCell="C1" workbookViewId="0">
      <selection activeCell="S12" sqref="S12"/>
    </sheetView>
  </sheetViews>
  <sheetFormatPr defaultRowHeight="26.4"/>
  <cols>
    <col min="1" max="1" width="8.796875" style="167"/>
    <col min="2" max="2" width="6.19921875" style="166" customWidth="1"/>
    <col min="3" max="3" width="8.796875" style="167"/>
    <col min="4" max="4" width="2.3984375" customWidth="1"/>
    <col min="6" max="6" width="6.19921875" customWidth="1"/>
    <col min="8" max="8" width="2.5" customWidth="1"/>
    <col min="10" max="10" width="6.19921875" customWidth="1"/>
    <col min="13" max="13" width="6.3984375" customWidth="1"/>
    <col min="14" max="14" width="5.3984375" customWidth="1"/>
    <col min="15" max="15" width="11.8984375" bestFit="1" customWidth="1"/>
    <col min="16" max="16" width="6.5" customWidth="1"/>
    <col min="17" max="17" width="8.796875" style="207"/>
    <col min="18" max="18" width="8.796875" style="55"/>
  </cols>
  <sheetData>
    <row r="1" spans="1:18" ht="25.05" customHeight="1">
      <c r="A1" s="174" t="s">
        <v>203</v>
      </c>
      <c r="B1" s="169">
        <v>10.5</v>
      </c>
      <c r="C1" s="168">
        <v>210</v>
      </c>
      <c r="E1" s="174" t="s">
        <v>203</v>
      </c>
      <c r="F1" s="169">
        <v>10.5</v>
      </c>
      <c r="G1" s="168">
        <v>210</v>
      </c>
      <c r="I1" s="174" t="s">
        <v>203</v>
      </c>
      <c r="J1" s="169">
        <v>10.5</v>
      </c>
      <c r="K1" s="168">
        <v>210</v>
      </c>
      <c r="M1" s="174" t="s">
        <v>203</v>
      </c>
      <c r="N1" s="169">
        <v>10.5</v>
      </c>
      <c r="O1" s="168" t="s">
        <v>229</v>
      </c>
    </row>
    <row r="2" spans="1:18" ht="25.05" customHeight="1" thickBot="1">
      <c r="A2" s="174" t="s">
        <v>200</v>
      </c>
      <c r="B2" s="169">
        <v>19</v>
      </c>
      <c r="C2" s="168">
        <v>190</v>
      </c>
      <c r="E2" s="174" t="s">
        <v>200</v>
      </c>
      <c r="F2" s="169">
        <v>19</v>
      </c>
      <c r="G2" s="168">
        <v>190</v>
      </c>
      <c r="I2" s="174" t="s">
        <v>200</v>
      </c>
      <c r="J2" s="169">
        <v>19</v>
      </c>
      <c r="K2" s="168">
        <v>190</v>
      </c>
      <c r="M2" s="174" t="s">
        <v>200</v>
      </c>
      <c r="N2" s="169">
        <v>19</v>
      </c>
      <c r="O2" s="168" t="s">
        <v>228</v>
      </c>
      <c r="Q2" s="207">
        <v>185</v>
      </c>
    </row>
    <row r="3" spans="1:18" ht="25.05" customHeight="1" thickTop="1" thickBot="1">
      <c r="A3" s="176" t="s">
        <v>202</v>
      </c>
      <c r="B3" s="173">
        <v>23</v>
      </c>
      <c r="C3" s="172">
        <v>170</v>
      </c>
      <c r="E3" s="176" t="s">
        <v>202</v>
      </c>
      <c r="F3" s="173">
        <v>23</v>
      </c>
      <c r="G3" s="172">
        <v>170</v>
      </c>
      <c r="I3" s="176" t="s">
        <v>202</v>
      </c>
      <c r="J3" s="173">
        <v>23</v>
      </c>
      <c r="K3" s="172">
        <v>170</v>
      </c>
      <c r="M3" s="176" t="s">
        <v>202</v>
      </c>
      <c r="N3" s="173">
        <v>23</v>
      </c>
      <c r="O3" s="172" t="s">
        <v>237</v>
      </c>
      <c r="P3" s="192" t="s">
        <v>238</v>
      </c>
      <c r="Q3" s="207">
        <v>175</v>
      </c>
    </row>
    <row r="4" spans="1:18" ht="25.05" customHeight="1" thickTop="1">
      <c r="M4" s="175">
        <v>5</v>
      </c>
      <c r="N4" s="171">
        <v>23.5</v>
      </c>
      <c r="O4" s="170" t="s">
        <v>230</v>
      </c>
      <c r="P4" s="198" t="s">
        <v>272</v>
      </c>
      <c r="Q4" s="207">
        <v>165</v>
      </c>
    </row>
    <row r="5" spans="1:18" ht="25.05" customHeight="1">
      <c r="A5" s="175">
        <v>6</v>
      </c>
      <c r="B5" s="171">
        <v>25</v>
      </c>
      <c r="C5" s="170">
        <v>150</v>
      </c>
      <c r="E5" s="175">
        <v>6</v>
      </c>
      <c r="F5" s="171">
        <v>25</v>
      </c>
      <c r="G5" s="170">
        <v>150</v>
      </c>
      <c r="I5" s="175">
        <v>6</v>
      </c>
      <c r="J5" s="171">
        <v>25</v>
      </c>
      <c r="K5" s="170">
        <v>150</v>
      </c>
      <c r="M5" s="175">
        <v>6</v>
      </c>
      <c r="N5" s="171">
        <v>25</v>
      </c>
      <c r="O5" s="170" t="s">
        <v>231</v>
      </c>
      <c r="P5" s="193" t="s">
        <v>239</v>
      </c>
      <c r="Q5" s="207">
        <v>155</v>
      </c>
    </row>
    <row r="6" spans="1:18" ht="25.05" customHeight="1">
      <c r="A6" s="174">
        <v>7</v>
      </c>
      <c r="B6" s="169">
        <v>28</v>
      </c>
      <c r="C6" s="168">
        <v>140</v>
      </c>
      <c r="E6" s="174">
        <v>7</v>
      </c>
      <c r="F6" s="169">
        <v>28</v>
      </c>
      <c r="G6" s="168">
        <v>140</v>
      </c>
      <c r="I6" s="174">
        <v>7</v>
      </c>
      <c r="J6" s="169">
        <v>28</v>
      </c>
      <c r="K6" s="168">
        <v>140</v>
      </c>
      <c r="M6" s="174">
        <v>7</v>
      </c>
      <c r="N6" s="169">
        <v>28</v>
      </c>
      <c r="O6" s="168" t="s">
        <v>236</v>
      </c>
      <c r="P6" s="197" t="s">
        <v>273</v>
      </c>
      <c r="Q6" s="207">
        <v>145</v>
      </c>
    </row>
    <row r="7" spans="1:18" ht="25.05" customHeight="1">
      <c r="A7" s="174">
        <v>8</v>
      </c>
      <c r="B7" s="169">
        <v>32</v>
      </c>
      <c r="C7" s="168">
        <v>130</v>
      </c>
      <c r="E7" s="174">
        <v>8</v>
      </c>
      <c r="F7" s="169">
        <v>32</v>
      </c>
      <c r="G7" s="168">
        <v>130</v>
      </c>
      <c r="I7" s="174">
        <v>8</v>
      </c>
      <c r="J7" s="169">
        <v>32</v>
      </c>
      <c r="K7" s="168">
        <v>130</v>
      </c>
      <c r="M7" s="174">
        <v>8</v>
      </c>
      <c r="N7" s="169">
        <v>32</v>
      </c>
      <c r="O7" s="190" t="s">
        <v>235</v>
      </c>
      <c r="P7" s="193" t="s">
        <v>240</v>
      </c>
      <c r="Q7" s="207">
        <v>135</v>
      </c>
    </row>
    <row r="8" spans="1:18" ht="25.05" customHeight="1">
      <c r="A8" s="174">
        <v>9</v>
      </c>
      <c r="B8" s="169">
        <v>37</v>
      </c>
      <c r="C8" s="168">
        <v>120</v>
      </c>
      <c r="E8" s="174">
        <v>9</v>
      </c>
      <c r="F8" s="169">
        <v>37</v>
      </c>
      <c r="G8" s="168">
        <v>120</v>
      </c>
      <c r="I8" s="174">
        <v>9</v>
      </c>
      <c r="J8" s="169">
        <v>37</v>
      </c>
      <c r="K8" s="168">
        <v>120</v>
      </c>
      <c r="M8" s="174">
        <v>9</v>
      </c>
      <c r="N8" s="169">
        <v>37</v>
      </c>
      <c r="O8" s="190" t="s">
        <v>234</v>
      </c>
      <c r="P8" s="197" t="s">
        <v>274</v>
      </c>
      <c r="Q8" s="207">
        <v>125</v>
      </c>
    </row>
    <row r="9" spans="1:18" ht="25.05" customHeight="1" thickBot="1">
      <c r="A9" s="176" t="s">
        <v>201</v>
      </c>
      <c r="B9" s="173">
        <v>42</v>
      </c>
      <c r="C9" s="172">
        <v>110</v>
      </c>
      <c r="E9" s="176" t="s">
        <v>201</v>
      </c>
      <c r="F9" s="173">
        <v>42</v>
      </c>
      <c r="G9" s="172">
        <v>110</v>
      </c>
      <c r="I9" s="176" t="s">
        <v>201</v>
      </c>
      <c r="J9" s="173">
        <v>42</v>
      </c>
      <c r="K9" s="172">
        <v>110</v>
      </c>
      <c r="M9" s="176" t="s">
        <v>201</v>
      </c>
      <c r="N9" s="173">
        <v>42</v>
      </c>
      <c r="O9" s="191" t="s">
        <v>233</v>
      </c>
      <c r="P9" s="199" t="s">
        <v>241</v>
      </c>
      <c r="Q9" s="207">
        <v>115</v>
      </c>
      <c r="R9" s="55">
        <v>20</v>
      </c>
    </row>
    <row r="10" spans="1:18" ht="25.05" customHeight="1" thickTop="1">
      <c r="A10" s="175">
        <v>48</v>
      </c>
      <c r="B10" s="171">
        <v>48</v>
      </c>
      <c r="C10" s="170">
        <v>90</v>
      </c>
      <c r="E10" s="175">
        <v>48</v>
      </c>
      <c r="F10" s="171">
        <v>48</v>
      </c>
      <c r="G10" s="170">
        <v>90</v>
      </c>
      <c r="I10" s="175">
        <v>48</v>
      </c>
      <c r="J10" s="171">
        <v>48</v>
      </c>
      <c r="K10" s="170">
        <v>90</v>
      </c>
      <c r="M10" s="175">
        <v>48</v>
      </c>
      <c r="N10" s="171">
        <v>48</v>
      </c>
      <c r="O10" s="194" t="s">
        <v>232</v>
      </c>
      <c r="P10" s="197" t="s">
        <v>276</v>
      </c>
      <c r="Q10" s="207">
        <v>105</v>
      </c>
      <c r="R10" s="55">
        <v>23</v>
      </c>
    </row>
    <row r="11" spans="1:18" ht="25.05" customHeight="1">
      <c r="A11" s="174">
        <v>52</v>
      </c>
      <c r="B11" s="169">
        <v>52</v>
      </c>
      <c r="C11" s="168">
        <v>70</v>
      </c>
      <c r="E11" s="174">
        <v>52</v>
      </c>
      <c r="F11" s="169">
        <v>52</v>
      </c>
      <c r="G11" s="168">
        <v>70</v>
      </c>
      <c r="I11" s="174">
        <v>52</v>
      </c>
      <c r="J11" s="169">
        <v>52</v>
      </c>
      <c r="K11" s="168">
        <v>70</v>
      </c>
      <c r="M11" s="174">
        <v>52</v>
      </c>
      <c r="N11" s="169">
        <v>52</v>
      </c>
      <c r="O11" s="190" t="s">
        <v>243</v>
      </c>
      <c r="P11" s="196" t="s">
        <v>242</v>
      </c>
      <c r="Q11" s="207">
        <v>95</v>
      </c>
      <c r="R11" s="55">
        <v>25</v>
      </c>
    </row>
    <row r="12" spans="1:18" ht="27" thickBot="1">
      <c r="A12" s="174">
        <v>56</v>
      </c>
      <c r="B12" s="169">
        <v>56</v>
      </c>
      <c r="C12" s="168">
        <v>60</v>
      </c>
      <c r="E12" s="174">
        <v>56</v>
      </c>
      <c r="F12" s="169">
        <v>56</v>
      </c>
      <c r="G12" s="168">
        <v>60</v>
      </c>
      <c r="I12" s="174">
        <v>56</v>
      </c>
      <c r="J12" s="169">
        <v>56</v>
      </c>
      <c r="K12" s="168">
        <v>60</v>
      </c>
      <c r="M12" s="174">
        <v>56</v>
      </c>
      <c r="N12" s="169">
        <v>56</v>
      </c>
      <c r="O12" s="190">
        <v>80</v>
      </c>
      <c r="P12" s="195" t="s">
        <v>275</v>
      </c>
      <c r="Q12" s="207">
        <v>85</v>
      </c>
      <c r="R12" s="55">
        <v>28</v>
      </c>
    </row>
    <row r="13" spans="1:18" ht="27" thickTop="1"/>
    <row r="14" spans="1:18">
      <c r="O14">
        <v>2022.4</v>
      </c>
      <c r="Q14" s="207">
        <v>2022.8</v>
      </c>
    </row>
  </sheetData>
  <phoneticPr fontId="1"/>
  <pageMargins left="0.23622047244094491" right="0.23622047244094491" top="0.74803149606299213" bottom="0.74803149606299213" header="0.31496062992125984" footer="0.31496062992125984"/>
  <pageSetup paperSize="9" scale="80" orientation="portrait"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DC636-B5C7-4B1D-BCBD-782311DA2058}">
  <dimension ref="A1:A5"/>
  <sheetViews>
    <sheetView workbookViewId="0">
      <selection activeCell="A4" sqref="A4"/>
    </sheetView>
  </sheetViews>
  <sheetFormatPr defaultRowHeight="18"/>
  <cols>
    <col min="1" max="1" width="144.3984375" bestFit="1" customWidth="1"/>
  </cols>
  <sheetData>
    <row r="1" spans="1:1" ht="115.8">
      <c r="A1" s="61" t="s">
        <v>125</v>
      </c>
    </row>
    <row r="2" spans="1:1" ht="115.8">
      <c r="A2" s="61" t="s">
        <v>124</v>
      </c>
    </row>
    <row r="3" spans="1:1" ht="45.6" customHeight="1">
      <c r="A3" s="122"/>
    </row>
    <row r="4" spans="1:1" s="121" customFormat="1" ht="85.2">
      <c r="A4" s="66" t="s">
        <v>123</v>
      </c>
    </row>
    <row r="5" spans="1:1" ht="84.6">
      <c r="A5" s="120" t="s">
        <v>126</v>
      </c>
    </row>
  </sheetData>
  <phoneticPr fontId="1"/>
  <pageMargins left="0.25" right="0.25" top="0.75" bottom="0.75" header="0.3" footer="0.3"/>
  <pageSetup paperSize="9" orientation="landscape"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134A-A0DD-404A-973C-3A2316D9368C}">
  <dimension ref="A1:A9"/>
  <sheetViews>
    <sheetView workbookViewId="0">
      <selection activeCell="A6" sqref="A6"/>
    </sheetView>
  </sheetViews>
  <sheetFormatPr defaultRowHeight="18"/>
  <cols>
    <col min="1" max="1" width="142.8984375" bestFit="1" customWidth="1"/>
  </cols>
  <sheetData>
    <row r="1" spans="1:1" ht="115.8">
      <c r="A1" s="61" t="s">
        <v>62</v>
      </c>
    </row>
    <row r="2" spans="1:1" ht="85.2" thickBot="1">
      <c r="A2" s="71" t="s">
        <v>61</v>
      </c>
    </row>
    <row r="3" spans="1:1" s="70" customFormat="1" ht="46.2" thickTop="1">
      <c r="A3" s="72" t="s">
        <v>63</v>
      </c>
    </row>
    <row r="4" spans="1:1" s="70" customFormat="1" ht="45.6">
      <c r="A4" s="73" t="s">
        <v>64</v>
      </c>
    </row>
    <row r="5" spans="1:1" s="70" customFormat="1" ht="45.6">
      <c r="A5" s="73" t="s">
        <v>65</v>
      </c>
    </row>
    <row r="6" spans="1:1" s="70" customFormat="1" ht="45.6">
      <c r="A6" s="73" t="s">
        <v>67</v>
      </c>
    </row>
    <row r="7" spans="1:1" s="70" customFormat="1" ht="45.6"/>
    <row r="8" spans="1:1" ht="32.4">
      <c r="A8" s="74" t="s">
        <v>68</v>
      </c>
    </row>
    <row r="9" spans="1:1" ht="32.4">
      <c r="A9" s="75" t="s">
        <v>66</v>
      </c>
    </row>
  </sheetData>
  <phoneticPr fontId="1"/>
  <printOptions horizontalCentered="1" verticalCentered="1"/>
  <pageMargins left="0" right="0" top="0" bottom="0" header="0.31496062992125984" footer="0.31496062992125984"/>
  <pageSetup paperSize="9" orientation="landscape"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FA34F-7FD2-4A7A-B05E-D662A7BEDBE6}">
  <sheetPr>
    <tabColor rgb="FF00B0F0"/>
  </sheetPr>
  <dimension ref="A2:B32"/>
  <sheetViews>
    <sheetView topLeftCell="A22" workbookViewId="0">
      <selection activeCell="F25" sqref="F25"/>
    </sheetView>
  </sheetViews>
  <sheetFormatPr defaultRowHeight="18"/>
  <cols>
    <col min="1" max="1" width="19" bestFit="1" customWidth="1"/>
    <col min="2" max="2" width="35.8984375" bestFit="1" customWidth="1"/>
  </cols>
  <sheetData>
    <row r="2" spans="1:2">
      <c r="A2" s="155"/>
      <c r="B2" s="157" t="s">
        <v>186</v>
      </c>
    </row>
    <row r="3" spans="1:2" ht="36" customHeight="1">
      <c r="A3" s="149" t="s">
        <v>178</v>
      </c>
      <c r="B3" s="150" t="s">
        <v>101</v>
      </c>
    </row>
    <row r="4" spans="1:2" ht="36" customHeight="1">
      <c r="A4" s="149" t="s">
        <v>179</v>
      </c>
      <c r="B4" s="156">
        <v>3000</v>
      </c>
    </row>
    <row r="5" spans="1:2" ht="36" customHeight="1">
      <c r="A5" s="149" t="s">
        <v>180</v>
      </c>
      <c r="B5" s="149" t="s">
        <v>181</v>
      </c>
    </row>
    <row r="6" spans="1:2" ht="36" customHeight="1">
      <c r="A6" s="149" t="s">
        <v>183</v>
      </c>
      <c r="B6" s="149" t="s">
        <v>185</v>
      </c>
    </row>
    <row r="7" spans="1:2">
      <c r="A7" s="151"/>
      <c r="B7" s="153" t="s">
        <v>184</v>
      </c>
    </row>
    <row r="8" spans="1:2" ht="49.95" customHeight="1">
      <c r="A8" s="152" t="s">
        <v>182</v>
      </c>
      <c r="B8" s="154"/>
    </row>
    <row r="10" spans="1:2">
      <c r="A10" s="155"/>
      <c r="B10" s="157" t="s">
        <v>186</v>
      </c>
    </row>
    <row r="11" spans="1:2" ht="36" customHeight="1">
      <c r="A11" s="149" t="s">
        <v>178</v>
      </c>
      <c r="B11" s="150" t="s">
        <v>101</v>
      </c>
    </row>
    <row r="12" spans="1:2" ht="36" customHeight="1">
      <c r="A12" s="149" t="s">
        <v>179</v>
      </c>
      <c r="B12" s="156">
        <v>3000</v>
      </c>
    </row>
    <row r="13" spans="1:2" ht="36" customHeight="1">
      <c r="A13" s="149" t="s">
        <v>180</v>
      </c>
      <c r="B13" s="149" t="s">
        <v>181</v>
      </c>
    </row>
    <row r="14" spans="1:2" ht="36" customHeight="1">
      <c r="A14" s="149" t="s">
        <v>183</v>
      </c>
      <c r="B14" s="149" t="s">
        <v>185</v>
      </c>
    </row>
    <row r="15" spans="1:2">
      <c r="A15" s="151"/>
      <c r="B15" s="153" t="s">
        <v>184</v>
      </c>
    </row>
    <row r="16" spans="1:2" ht="49.95" customHeight="1">
      <c r="A16" s="152" t="s">
        <v>182</v>
      </c>
      <c r="B16" s="154"/>
    </row>
    <row r="18" spans="1:2">
      <c r="A18" s="155"/>
      <c r="B18" s="157" t="s">
        <v>186</v>
      </c>
    </row>
    <row r="19" spans="1:2" ht="36" customHeight="1">
      <c r="A19" s="149" t="s">
        <v>178</v>
      </c>
      <c r="B19" s="150" t="s">
        <v>101</v>
      </c>
    </row>
    <row r="20" spans="1:2" ht="36" customHeight="1">
      <c r="A20" s="149" t="s">
        <v>179</v>
      </c>
      <c r="B20" s="156">
        <v>3000</v>
      </c>
    </row>
    <row r="21" spans="1:2" ht="36" customHeight="1">
      <c r="A21" s="149" t="s">
        <v>180</v>
      </c>
      <c r="B21" s="149" t="s">
        <v>181</v>
      </c>
    </row>
    <row r="22" spans="1:2" ht="36" customHeight="1">
      <c r="A22" s="149" t="s">
        <v>183</v>
      </c>
      <c r="B22" s="149" t="s">
        <v>185</v>
      </c>
    </row>
    <row r="23" spans="1:2">
      <c r="A23" s="151"/>
      <c r="B23" s="153" t="s">
        <v>184</v>
      </c>
    </row>
    <row r="24" spans="1:2" ht="49.95" customHeight="1">
      <c r="A24" s="152" t="s">
        <v>182</v>
      </c>
      <c r="B24" s="154"/>
    </row>
    <row r="26" spans="1:2">
      <c r="A26" s="155"/>
      <c r="B26" s="157" t="s">
        <v>186</v>
      </c>
    </row>
    <row r="27" spans="1:2" ht="36" customHeight="1">
      <c r="A27" s="149" t="s">
        <v>178</v>
      </c>
      <c r="B27" s="150" t="s">
        <v>101</v>
      </c>
    </row>
    <row r="28" spans="1:2" ht="36" customHeight="1">
      <c r="A28" s="149" t="s">
        <v>179</v>
      </c>
      <c r="B28" s="156">
        <v>3000</v>
      </c>
    </row>
    <row r="29" spans="1:2" ht="36" customHeight="1">
      <c r="A29" s="149" t="s">
        <v>180</v>
      </c>
      <c r="B29" s="149" t="s">
        <v>181</v>
      </c>
    </row>
    <row r="30" spans="1:2" ht="36" customHeight="1">
      <c r="A30" s="149" t="s">
        <v>183</v>
      </c>
      <c r="B30" s="149" t="s">
        <v>185</v>
      </c>
    </row>
    <row r="31" spans="1:2">
      <c r="A31" s="151"/>
      <c r="B31" s="153" t="s">
        <v>184</v>
      </c>
    </row>
    <row r="32" spans="1:2" ht="49.95" customHeight="1">
      <c r="A32" s="152" t="s">
        <v>182</v>
      </c>
      <c r="B32" s="154"/>
    </row>
  </sheetData>
  <phoneticPr fontId="1"/>
  <printOptions horizontalCentered="1" verticalCentered="1"/>
  <pageMargins left="0.82677165354330717" right="0.23622047244094491" top="0.15748031496062992" bottom="0.15748031496062992" header="0.31496062992125984" footer="0.31496062992125984"/>
  <pageSetup paperSize="9" scale="80" orientation="portrait" horizontalDpi="0"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6416-F44C-4386-B189-7ED09708E434}">
  <dimension ref="A1:J7"/>
  <sheetViews>
    <sheetView workbookViewId="0">
      <selection activeCell="A6" sqref="A6"/>
    </sheetView>
  </sheetViews>
  <sheetFormatPr defaultRowHeight="18"/>
  <cols>
    <col min="1" max="1" width="94.8984375" bestFit="1" customWidth="1"/>
  </cols>
  <sheetData>
    <row r="1" spans="1:10" s="137" customFormat="1" ht="55.2">
      <c r="A1" s="138" t="s">
        <v>160</v>
      </c>
      <c r="B1" s="139"/>
      <c r="C1" s="139"/>
      <c r="D1" s="139"/>
      <c r="E1" s="139"/>
      <c r="F1" s="139"/>
      <c r="G1" s="139"/>
      <c r="H1" s="139"/>
      <c r="I1" s="139"/>
      <c r="J1" s="139"/>
    </row>
    <row r="2" spans="1:10" s="136" customFormat="1" ht="55.2">
      <c r="A2" s="136" t="s">
        <v>161</v>
      </c>
    </row>
    <row r="3" spans="1:10" s="137" customFormat="1" ht="55.2">
      <c r="A3" s="136" t="s">
        <v>162</v>
      </c>
    </row>
    <row r="5" spans="1:10" s="137" customFormat="1" ht="69">
      <c r="A5" s="140" t="s">
        <v>163</v>
      </c>
      <c r="B5" s="139"/>
      <c r="C5" s="139"/>
      <c r="D5" s="139"/>
      <c r="E5" s="139"/>
      <c r="F5" s="139"/>
      <c r="G5" s="139"/>
      <c r="H5" s="139"/>
      <c r="I5" s="139"/>
      <c r="J5" s="139"/>
    </row>
    <row r="6" spans="1:10" s="136" customFormat="1" ht="69">
      <c r="A6" s="140" t="s">
        <v>163</v>
      </c>
    </row>
    <row r="7" spans="1:10" s="137" customFormat="1" ht="55.2">
      <c r="A7" s="136"/>
    </row>
  </sheetData>
  <phoneticPr fontId="1"/>
  <pageMargins left="0.11811023622047245" right="0.19685039370078741" top="0.15748031496062992" bottom="0.74803149606299213" header="0.31496062992125984" footer="0.31496062992125984"/>
  <pageSetup paperSize="9" orientation="portrait" horizontalDpi="0"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BC7FC-6F97-4ACC-A1B7-63DBCDC4BA3E}">
  <dimension ref="A1:A8"/>
  <sheetViews>
    <sheetView workbookViewId="0">
      <selection sqref="A1:A7"/>
    </sheetView>
  </sheetViews>
  <sheetFormatPr defaultRowHeight="77.400000000000006"/>
  <cols>
    <col min="1" max="1" width="159.296875" style="113" bestFit="1" customWidth="1"/>
    <col min="2" max="16384" width="8.796875" style="113"/>
  </cols>
  <sheetData>
    <row r="1" spans="1:1" ht="79.8">
      <c r="A1" s="82" t="s">
        <v>175</v>
      </c>
    </row>
    <row r="2" spans="1:1" ht="51.6" customHeight="1">
      <c r="A2" s="82"/>
    </row>
    <row r="3" spans="1:1">
      <c r="A3" s="39" t="s">
        <v>173</v>
      </c>
    </row>
    <row r="4" spans="1:1">
      <c r="A4" s="39" t="s">
        <v>176</v>
      </c>
    </row>
    <row r="5" spans="1:1" s="39" customFormat="1" ht="58.2">
      <c r="A5" s="39" t="s">
        <v>174</v>
      </c>
    </row>
    <row r="6" spans="1:1" s="39" customFormat="1" ht="27.6" customHeight="1"/>
    <row r="7" spans="1:1" s="39" customFormat="1" ht="54.6" customHeight="1">
      <c r="A7" s="39" t="s">
        <v>177</v>
      </c>
    </row>
    <row r="8" spans="1:1" s="39" customFormat="1" ht="58.2"/>
  </sheetData>
  <phoneticPr fontId="1"/>
  <pageMargins left="0.25" right="0.25" top="0.75" bottom="0.75" header="0.3" footer="0.3"/>
  <pageSetup paperSize="9" orientation="landscape" horizontalDpi="0"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18B6-BA03-46B6-9201-582057EBE16D}">
  <dimension ref="A1:A6"/>
  <sheetViews>
    <sheetView workbookViewId="0">
      <selection activeCell="A5" sqref="A5"/>
    </sheetView>
  </sheetViews>
  <sheetFormatPr defaultRowHeight="18"/>
  <cols>
    <col min="1" max="1" width="104.8984375" customWidth="1"/>
  </cols>
  <sheetData>
    <row r="1" spans="1:1" s="17" customFormat="1" ht="45.6">
      <c r="A1" s="19" t="s">
        <v>6</v>
      </c>
    </row>
    <row r="2" spans="1:1" s="17" customFormat="1" ht="28.8">
      <c r="A2" s="16"/>
    </row>
    <row r="3" spans="1:1" s="17" customFormat="1" ht="32.4">
      <c r="A3" s="21" t="s">
        <v>7</v>
      </c>
    </row>
    <row r="4" spans="1:1" s="17" customFormat="1" ht="41.4">
      <c r="A4" s="20"/>
    </row>
    <row r="5" spans="1:1" s="17" customFormat="1" ht="36.6">
      <c r="A5" s="22" t="s">
        <v>8</v>
      </c>
    </row>
    <row r="6" spans="1:1" s="17" customFormat="1" ht="28.8">
      <c r="A6" s="18" t="s">
        <v>5</v>
      </c>
    </row>
  </sheetData>
  <phoneticPr fontId="1"/>
  <printOptions horizontalCentered="1" verticalCentered="1"/>
  <pageMargins left="0.23622047244094491" right="0.23622047244094491" top="0.74803149606299213" bottom="0.74803149606299213" header="0.31496062992125984" footer="0.31496062992125984"/>
  <pageSetup paperSize="9" scale="120" orientation="landscape" horizontalDpi="0"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FDB6-708F-41A8-9D2F-5F9473633A86}">
  <dimension ref="A1:A14"/>
  <sheetViews>
    <sheetView workbookViewId="0">
      <selection activeCell="A18" sqref="A18"/>
    </sheetView>
  </sheetViews>
  <sheetFormatPr defaultRowHeight="18"/>
  <cols>
    <col min="1" max="1" width="116" customWidth="1"/>
  </cols>
  <sheetData>
    <row r="1" spans="1:1" s="79" customFormat="1" ht="36" customHeight="1">
      <c r="A1" s="19" t="s">
        <v>69</v>
      </c>
    </row>
    <row r="2" spans="1:1" s="17" customFormat="1" ht="36" customHeight="1">
      <c r="A2" s="42"/>
    </row>
    <row r="3" spans="1:1" s="36" customFormat="1" ht="36" customHeight="1">
      <c r="A3" s="77" t="s">
        <v>71</v>
      </c>
    </row>
    <row r="4" spans="1:1" s="36" customFormat="1" ht="36" customHeight="1">
      <c r="A4" s="77" t="s">
        <v>72</v>
      </c>
    </row>
    <row r="5" spans="1:1" s="36" customFormat="1" ht="54.6" customHeight="1">
      <c r="A5" s="77"/>
    </row>
    <row r="6" spans="1:1" s="36" customFormat="1" ht="36" customHeight="1">
      <c r="A6" s="77" t="s">
        <v>73</v>
      </c>
    </row>
    <row r="7" spans="1:1" s="36" customFormat="1" ht="36" customHeight="1">
      <c r="A7" s="77" t="s">
        <v>74</v>
      </c>
    </row>
    <row r="8" spans="1:1" s="36" customFormat="1" ht="36" customHeight="1">
      <c r="A8" s="78"/>
    </row>
    <row r="9" spans="1:1" s="36" customFormat="1" ht="36" customHeight="1">
      <c r="A9" s="78" t="s">
        <v>70</v>
      </c>
    </row>
    <row r="10" spans="1:1" s="36" customFormat="1" ht="36" customHeight="1">
      <c r="A10" s="78"/>
    </row>
    <row r="11" spans="1:1" s="36" customFormat="1" ht="36" customHeight="1">
      <c r="A11" s="80" t="s">
        <v>66</v>
      </c>
    </row>
    <row r="12" spans="1:1" ht="36" customHeight="1">
      <c r="A12" s="76"/>
    </row>
    <row r="13" spans="1:1" ht="36" customHeight="1"/>
    <row r="14" spans="1:1" ht="36" customHeight="1"/>
  </sheetData>
  <phoneticPr fontId="1"/>
  <printOptions horizontalCentered="1" verticalCentered="1"/>
  <pageMargins left="0.23622047244094491" right="0.23622047244094491" top="0.74803149606299213" bottom="0.74803149606299213" header="0.31496062992125984" footer="0.31496062992125984"/>
  <pageSetup paperSize="9" scale="70" orientation="portrait" horizontalDpi="0"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1857-2F29-4112-90BC-87135BC320F9}">
  <dimension ref="A1:R4"/>
  <sheetViews>
    <sheetView workbookViewId="0">
      <selection activeCell="M4" sqref="M4"/>
    </sheetView>
  </sheetViews>
  <sheetFormatPr defaultRowHeight="18"/>
  <sheetData>
    <row r="1" spans="1:18" ht="116.4" thickBot="1">
      <c r="A1" s="27" t="s">
        <v>9</v>
      </c>
      <c r="B1" s="28"/>
      <c r="C1" s="28"/>
      <c r="D1" s="28"/>
      <c r="E1" s="28"/>
      <c r="F1" s="28"/>
      <c r="G1" s="28"/>
      <c r="H1" s="28"/>
      <c r="I1" s="28"/>
      <c r="J1" s="28"/>
      <c r="K1" s="28"/>
      <c r="L1" s="28"/>
      <c r="M1" s="28"/>
      <c r="N1" s="29"/>
      <c r="O1" s="29"/>
      <c r="P1" s="29"/>
      <c r="Q1" s="29"/>
      <c r="R1" s="29"/>
    </row>
    <row r="2" spans="1:18" ht="116.4" thickTop="1">
      <c r="A2" s="1" t="s">
        <v>10</v>
      </c>
      <c r="B2" s="2"/>
      <c r="C2" s="2"/>
      <c r="D2" s="2"/>
      <c r="E2" s="2"/>
      <c r="F2" s="2"/>
      <c r="G2" s="2"/>
      <c r="H2" s="2"/>
      <c r="I2" s="2"/>
      <c r="J2" s="2"/>
      <c r="K2" s="2"/>
      <c r="L2" s="2"/>
      <c r="M2" s="2"/>
    </row>
    <row r="3" spans="1:18" ht="116.4" thickBot="1">
      <c r="A3" s="30" t="s">
        <v>11</v>
      </c>
      <c r="B3" s="31"/>
      <c r="C3" s="31"/>
      <c r="D3" s="31"/>
      <c r="E3" s="25"/>
      <c r="F3" s="25"/>
      <c r="G3" s="25"/>
      <c r="H3" s="25"/>
      <c r="I3" s="25"/>
      <c r="J3" s="25"/>
      <c r="K3" s="25"/>
      <c r="L3" s="25"/>
      <c r="M3" s="25"/>
      <c r="N3" s="26"/>
      <c r="O3" s="26"/>
      <c r="P3" s="26"/>
      <c r="Q3" s="26"/>
      <c r="R3" s="26"/>
    </row>
    <row r="4" spans="1:18" s="23" customFormat="1" ht="77.400000000000006">
      <c r="A4" s="24" t="s">
        <v>12</v>
      </c>
      <c r="B4" s="13"/>
      <c r="C4" s="13"/>
      <c r="D4" s="13"/>
      <c r="E4" s="13"/>
      <c r="F4" s="13"/>
      <c r="G4" s="13"/>
      <c r="H4" s="13"/>
      <c r="I4" s="13"/>
      <c r="J4" s="13"/>
      <c r="K4" s="13"/>
      <c r="L4" s="13"/>
      <c r="M4" s="13"/>
    </row>
  </sheetData>
  <phoneticPr fontId="1"/>
  <printOptions horizontalCentered="1" verticalCentered="1"/>
  <pageMargins left="0.31496062992125984" right="0.31496062992125984" top="0.35433070866141736" bottom="0.35433070866141736" header="0.31496062992125984" footer="0.31496062992125984"/>
  <pageSetup paperSize="9" scale="80" orientation="landscape" horizontalDpi="0"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B8D0-0481-41C3-B279-9231453FCC84}">
  <dimension ref="A1:M8"/>
  <sheetViews>
    <sheetView topLeftCell="A3" workbookViewId="0">
      <selection activeCell="A2" sqref="A2:L8"/>
    </sheetView>
  </sheetViews>
  <sheetFormatPr defaultRowHeight="18"/>
  <cols>
    <col min="12" max="12" width="16.8984375" customWidth="1"/>
  </cols>
  <sheetData>
    <row r="1" spans="1:13" ht="30" hidden="1" customHeight="1" thickBot="1">
      <c r="A1" s="29"/>
      <c r="B1" s="29"/>
      <c r="C1" s="29"/>
      <c r="D1" s="29"/>
      <c r="E1" s="29"/>
      <c r="F1" s="29"/>
      <c r="G1" s="29"/>
      <c r="H1" s="29"/>
      <c r="I1" s="29"/>
      <c r="J1" s="29"/>
      <c r="K1" s="29"/>
      <c r="L1" s="29"/>
    </row>
    <row r="2" spans="1:13" ht="49.95" customHeight="1" thickBot="1">
      <c r="A2" s="29"/>
      <c r="B2" s="29"/>
      <c r="C2" s="29"/>
      <c r="D2" s="29"/>
      <c r="E2" s="29"/>
      <c r="F2" s="29"/>
      <c r="G2" s="29"/>
      <c r="H2" s="29"/>
      <c r="I2" s="29"/>
      <c r="J2" s="29"/>
      <c r="K2" s="29"/>
      <c r="L2" s="29"/>
    </row>
    <row r="3" spans="1:13" ht="150" customHeight="1" thickTop="1" thickBot="1">
      <c r="A3" s="27" t="s">
        <v>217</v>
      </c>
      <c r="B3" s="28"/>
      <c r="C3" s="28"/>
      <c r="D3" s="28"/>
      <c r="E3" s="28"/>
      <c r="F3" s="28"/>
      <c r="G3" s="28"/>
      <c r="H3" s="28"/>
      <c r="I3" s="28"/>
      <c r="J3" s="28"/>
      <c r="K3" s="28"/>
      <c r="L3" s="28"/>
      <c r="M3" s="2"/>
    </row>
    <row r="4" spans="1:13" ht="30" customHeight="1" thickTop="1">
      <c r="A4" s="1"/>
      <c r="B4" s="2"/>
      <c r="C4" s="2"/>
      <c r="D4" s="2"/>
      <c r="E4" s="2"/>
      <c r="F4" s="2"/>
      <c r="G4" s="2"/>
      <c r="H4" s="2"/>
      <c r="I4" s="2"/>
      <c r="J4" s="2"/>
      <c r="K4" s="2"/>
      <c r="L4" s="2"/>
      <c r="M4" s="2"/>
    </row>
    <row r="5" spans="1:13" ht="60" customHeight="1">
      <c r="B5" s="2"/>
      <c r="C5" s="35" t="s">
        <v>218</v>
      </c>
      <c r="D5" s="2"/>
      <c r="E5" s="2"/>
      <c r="F5" s="2"/>
      <c r="G5" s="2"/>
      <c r="H5" s="2"/>
      <c r="I5" s="2"/>
      <c r="J5" s="2"/>
      <c r="K5" s="2"/>
      <c r="L5" s="2"/>
      <c r="M5" s="2"/>
    </row>
    <row r="6" spans="1:13" ht="60" customHeight="1">
      <c r="B6" s="32"/>
      <c r="C6" s="188" t="s">
        <v>219</v>
      </c>
      <c r="D6" s="32"/>
      <c r="E6" s="2"/>
      <c r="F6" s="2"/>
      <c r="G6" s="2"/>
      <c r="H6" s="2"/>
      <c r="I6" s="2"/>
      <c r="J6" s="2"/>
      <c r="K6" s="2"/>
      <c r="L6" s="2"/>
      <c r="M6" s="2"/>
    </row>
    <row r="7" spans="1:13" ht="30" customHeight="1">
      <c r="A7" s="41"/>
      <c r="B7" s="32"/>
      <c r="C7" s="32"/>
      <c r="D7" s="32"/>
      <c r="E7" s="2"/>
      <c r="F7" s="2"/>
      <c r="G7" s="2"/>
      <c r="H7" s="2"/>
      <c r="I7" s="2"/>
      <c r="J7" s="2"/>
      <c r="K7" s="2"/>
      <c r="L7" s="2"/>
      <c r="M7" s="2"/>
    </row>
    <row r="8" spans="1:13" s="23" customFormat="1" ht="60" customHeight="1">
      <c r="A8" s="111" t="s">
        <v>220</v>
      </c>
      <c r="C8" s="13"/>
      <c r="D8" s="13"/>
      <c r="E8" s="13"/>
      <c r="F8" s="13"/>
      <c r="G8" s="13"/>
      <c r="H8" s="13"/>
      <c r="I8" s="13"/>
      <c r="J8" s="13"/>
      <c r="K8" s="13"/>
      <c r="L8" s="13"/>
      <c r="M8" s="13"/>
    </row>
  </sheetData>
  <phoneticPr fontId="1"/>
  <printOptions horizontalCentered="1" verticalCentered="1"/>
  <pageMargins left="0.31496062992125984" right="0.31496062992125984" top="0.35433070866141736" bottom="0.35433070866141736" header="0.31496062992125984" footer="0.31496062992125984"/>
  <pageSetup paperSize="9" scale="110" orientation="landscape" horizontalDpi="0"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BDB4-083C-4F68-8877-1134EB08997F}">
  <dimension ref="A1:M4"/>
  <sheetViews>
    <sheetView workbookViewId="0">
      <selection sqref="A1:XFD1048576"/>
    </sheetView>
  </sheetViews>
  <sheetFormatPr defaultRowHeight="18"/>
  <cols>
    <col min="1" max="1" width="150.09765625" customWidth="1"/>
    <col min="13" max="13" width="45.09765625" customWidth="1"/>
  </cols>
  <sheetData>
    <row r="1" spans="1:13" ht="115.8">
      <c r="A1" s="1" t="s">
        <v>13</v>
      </c>
      <c r="B1" s="2"/>
      <c r="C1" s="2"/>
      <c r="D1" s="2"/>
      <c r="E1" s="2"/>
      <c r="F1" s="2"/>
      <c r="G1" s="2"/>
      <c r="H1" s="2"/>
      <c r="I1" s="2"/>
      <c r="J1" s="2"/>
      <c r="K1" s="2"/>
      <c r="L1" s="2"/>
      <c r="M1" s="2"/>
    </row>
    <row r="2" spans="1:13" ht="115.8">
      <c r="A2" s="1" t="s">
        <v>14</v>
      </c>
      <c r="B2" s="2"/>
      <c r="C2" s="2"/>
      <c r="D2" s="2"/>
      <c r="E2" s="2"/>
      <c r="F2" s="2"/>
      <c r="G2" s="2"/>
      <c r="H2" s="2"/>
      <c r="I2" s="2"/>
      <c r="J2" s="2"/>
      <c r="K2" s="2"/>
      <c r="L2" s="2"/>
      <c r="M2" s="2"/>
    </row>
    <row r="3" spans="1:13" ht="115.8">
      <c r="A3" s="33" t="s">
        <v>15</v>
      </c>
      <c r="B3" s="32"/>
      <c r="C3" s="32"/>
      <c r="D3" s="32"/>
      <c r="E3" s="2"/>
      <c r="F3" s="2"/>
      <c r="G3" s="2"/>
      <c r="H3" s="2"/>
      <c r="I3" s="2"/>
      <c r="J3" s="2"/>
      <c r="K3" s="2"/>
      <c r="L3" s="2"/>
      <c r="M3" s="2"/>
    </row>
    <row r="4" spans="1:13" s="23" customFormat="1" ht="77.400000000000006">
      <c r="A4" s="24"/>
      <c r="B4" s="13"/>
      <c r="C4" s="13"/>
      <c r="D4" s="13"/>
      <c r="E4" s="13"/>
      <c r="F4" s="13"/>
      <c r="G4" s="13"/>
      <c r="H4" s="13"/>
      <c r="I4" s="13"/>
      <c r="J4" s="13"/>
      <c r="K4" s="13"/>
      <c r="L4" s="13"/>
      <c r="M4" s="13"/>
    </row>
  </sheetData>
  <phoneticPr fontId="1"/>
  <printOptions horizontalCentered="1" verticalCentered="1"/>
  <pageMargins left="0.23622047244094491" right="0.23622047244094491" top="0.35433070866141736" bottom="0.35433070866141736" header="0.31496062992125984" footer="0.31496062992125984"/>
  <pageSetup paperSize="9" scale="9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9EC1-6589-4A27-A8D8-827815A10BAA}">
  <sheetPr>
    <tabColor theme="5"/>
  </sheetPr>
  <dimension ref="A1:A16"/>
  <sheetViews>
    <sheetView topLeftCell="A3" workbookViewId="0">
      <selection sqref="A1:A15"/>
    </sheetView>
  </sheetViews>
  <sheetFormatPr defaultRowHeight="18"/>
  <cols>
    <col min="1" max="1" width="144.59765625" bestFit="1" customWidth="1"/>
  </cols>
  <sheetData>
    <row r="1" spans="1:1" ht="78" thickBot="1">
      <c r="A1" s="58" t="s">
        <v>21</v>
      </c>
    </row>
    <row r="2" spans="1:1" ht="78" thickTop="1">
      <c r="A2" s="114" t="s">
        <v>284</v>
      </c>
    </row>
    <row r="3" spans="1:1" ht="73.8">
      <c r="A3" s="117" t="s">
        <v>22</v>
      </c>
    </row>
    <row r="4" spans="1:1" ht="74.400000000000006" thickBot="1">
      <c r="A4" s="115" t="s">
        <v>134</v>
      </c>
    </row>
    <row r="5" spans="1:1" ht="58.8" thickTop="1">
      <c r="A5" s="116" t="s">
        <v>285</v>
      </c>
    </row>
    <row r="6" spans="1:1" ht="58.2">
      <c r="A6" s="116" t="s">
        <v>289</v>
      </c>
    </row>
    <row r="7" spans="1:1" ht="58.2">
      <c r="A7" s="116" t="s">
        <v>287</v>
      </c>
    </row>
    <row r="8" spans="1:1" ht="27" customHeight="1">
      <c r="A8" s="116"/>
    </row>
    <row r="9" spans="1:1" s="101" customFormat="1" ht="27" customHeight="1">
      <c r="A9" s="125" t="s">
        <v>286</v>
      </c>
    </row>
    <row r="10" spans="1:1" s="101" customFormat="1" ht="27" customHeight="1">
      <c r="A10" s="125" t="s">
        <v>290</v>
      </c>
    </row>
    <row r="11" spans="1:1" s="101" customFormat="1" ht="27" customHeight="1">
      <c r="A11" s="125"/>
    </row>
    <row r="12" spans="1:1" s="101" customFormat="1" ht="27" customHeight="1">
      <c r="A12" s="125" t="s">
        <v>288</v>
      </c>
    </row>
    <row r="13" spans="1:1" ht="27" customHeight="1">
      <c r="A13" s="125" t="s">
        <v>291</v>
      </c>
    </row>
    <row r="14" spans="1:1" ht="30" customHeight="1">
      <c r="A14" s="38"/>
    </row>
    <row r="15" spans="1:1" ht="36.6">
      <c r="A15" s="119" t="s">
        <v>122</v>
      </c>
    </row>
    <row r="16" spans="1:1" ht="39">
      <c r="A16" s="118"/>
    </row>
  </sheetData>
  <phoneticPr fontId="1"/>
  <printOptions horizontalCentered="1" verticalCentered="1"/>
  <pageMargins left="3.937007874015748E-2" right="3.937007874015748E-2" top="0" bottom="0" header="0.31496062992125984" footer="0.31496062992125984"/>
  <pageSetup paperSize="9" scale="75" orientation="landscape"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8703-4398-4CD7-85F9-EAA3B87D3005}">
  <dimension ref="A1:N5"/>
  <sheetViews>
    <sheetView topLeftCell="A2" workbookViewId="0">
      <selection activeCell="A4" sqref="A4:A5"/>
    </sheetView>
  </sheetViews>
  <sheetFormatPr defaultRowHeight="18"/>
  <cols>
    <col min="1" max="1" width="136.796875" customWidth="1"/>
    <col min="12" max="12" width="8.796875" customWidth="1"/>
    <col min="13" max="13" width="30.796875" customWidth="1"/>
    <col min="14" max="14" width="25.5" hidden="1" customWidth="1"/>
    <col min="15" max="15" width="14.8984375" customWidth="1"/>
  </cols>
  <sheetData>
    <row r="1" spans="1:2" s="201" customFormat="1" ht="109.2">
      <c r="A1" s="200" t="s">
        <v>244</v>
      </c>
      <c r="B1" s="200"/>
    </row>
    <row r="2" spans="1:2" s="201" customFormat="1" ht="109.2">
      <c r="A2" s="200" t="s">
        <v>245</v>
      </c>
      <c r="B2" s="200"/>
    </row>
    <row r="4" spans="1:2" ht="88.8">
      <c r="A4" s="217" t="s">
        <v>300</v>
      </c>
    </row>
    <row r="5" spans="1:2" ht="88.8">
      <c r="A5" s="217" t="s">
        <v>301</v>
      </c>
    </row>
  </sheetData>
  <phoneticPr fontId="1"/>
  <pageMargins left="0" right="0" top="0.55118110236220474" bottom="0.35433070866141736"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8983-76CB-4CE8-955D-FFDD5CC513D7}">
  <dimension ref="A1:J17"/>
  <sheetViews>
    <sheetView topLeftCell="A10" workbookViewId="0">
      <selection activeCell="O10" sqref="O10"/>
    </sheetView>
  </sheetViews>
  <sheetFormatPr defaultRowHeight="18"/>
  <cols>
    <col min="1" max="1" width="8.796875" style="131"/>
  </cols>
  <sheetData>
    <row r="1" spans="1:10" s="179" customFormat="1" ht="46.2" thickBot="1">
      <c r="A1" s="111"/>
      <c r="B1" s="54"/>
      <c r="C1" s="180" t="s">
        <v>292</v>
      </c>
      <c r="D1" s="181"/>
      <c r="E1" s="181"/>
      <c r="F1" s="181"/>
      <c r="G1" s="181"/>
      <c r="H1" s="181"/>
      <c r="I1" s="181"/>
    </row>
    <row r="2" spans="1:10" s="179" customFormat="1" ht="46.2" thickTop="1">
      <c r="A2" s="111"/>
      <c r="B2" s="54"/>
      <c r="C2" s="70"/>
      <c r="D2" s="54"/>
      <c r="E2" s="54"/>
      <c r="F2" s="54"/>
      <c r="G2" s="54"/>
      <c r="H2" s="54"/>
      <c r="I2" s="54"/>
    </row>
    <row r="3" spans="1:10" s="179" customFormat="1" ht="45.6">
      <c r="A3" s="119" t="s">
        <v>294</v>
      </c>
      <c r="B3" s="54"/>
      <c r="C3" s="70"/>
      <c r="D3" s="54"/>
      <c r="E3" s="54"/>
      <c r="F3" s="54"/>
      <c r="G3" s="54"/>
      <c r="H3" s="54"/>
      <c r="I3" s="54"/>
    </row>
    <row r="4" spans="1:10" s="179" customFormat="1" ht="45.6">
      <c r="A4" s="214" t="s">
        <v>216</v>
      </c>
      <c r="B4" s="215"/>
      <c r="C4" s="215"/>
      <c r="D4" s="215"/>
      <c r="E4" s="215"/>
      <c r="F4" s="215"/>
      <c r="G4" s="215"/>
      <c r="H4" s="215"/>
      <c r="I4" s="215"/>
      <c r="J4" s="216"/>
    </row>
    <row r="5" spans="1:10" s="179" customFormat="1" ht="45.6">
      <c r="A5" s="111"/>
      <c r="B5" s="54"/>
      <c r="C5" s="54"/>
      <c r="D5" s="54"/>
      <c r="E5" s="54"/>
      <c r="F5" s="54"/>
      <c r="G5" s="54"/>
      <c r="H5" s="54"/>
      <c r="I5" s="54"/>
    </row>
    <row r="6" spans="1:10" s="179" customFormat="1" ht="46.2" thickBot="1">
      <c r="A6" s="184" t="s">
        <v>293</v>
      </c>
      <c r="B6" s="182"/>
      <c r="C6" s="182"/>
      <c r="D6" s="182"/>
      <c r="E6" s="182"/>
      <c r="F6" s="182"/>
      <c r="G6" s="182"/>
      <c r="H6" s="182"/>
      <c r="I6" s="182"/>
      <c r="J6" s="183"/>
    </row>
    <row r="7" spans="1:10" s="179" customFormat="1" ht="42" thickTop="1">
      <c r="A7" s="185"/>
    </row>
    <row r="8" spans="1:10" s="179" customFormat="1" ht="41.4">
      <c r="B8" s="186" t="s">
        <v>269</v>
      </c>
    </row>
    <row r="9" spans="1:10" s="179" customFormat="1" ht="41.4">
      <c r="A9" s="185"/>
    </row>
    <row r="10" spans="1:10" s="179" customFormat="1" ht="46.2" thickBot="1">
      <c r="A10" s="111"/>
      <c r="B10" s="54"/>
      <c r="C10" s="180" t="s">
        <v>292</v>
      </c>
      <c r="D10" s="181"/>
      <c r="E10" s="181"/>
      <c r="F10" s="181"/>
      <c r="G10" s="181"/>
      <c r="H10" s="181"/>
      <c r="I10" s="181"/>
    </row>
    <row r="11" spans="1:10" s="179" customFormat="1" ht="46.2" thickTop="1">
      <c r="A11" s="111"/>
      <c r="B11" s="54"/>
      <c r="C11" s="70"/>
      <c r="D11" s="54"/>
      <c r="E11" s="54"/>
      <c r="F11" s="54"/>
      <c r="G11" s="54"/>
      <c r="H11" s="54"/>
      <c r="I11" s="54"/>
    </row>
    <row r="12" spans="1:10" s="76" customFormat="1" ht="36.6">
      <c r="A12" s="119" t="s">
        <v>294</v>
      </c>
      <c r="C12" s="43"/>
    </row>
    <row r="13" spans="1:10" s="179" customFormat="1" ht="45.6">
      <c r="A13" s="214" t="s">
        <v>216</v>
      </c>
      <c r="B13" s="215"/>
      <c r="C13" s="215"/>
      <c r="D13" s="215"/>
      <c r="E13" s="215"/>
      <c r="F13" s="215"/>
      <c r="G13" s="215"/>
      <c r="H13" s="215"/>
      <c r="I13" s="215"/>
      <c r="J13" s="216"/>
    </row>
    <row r="14" spans="1:10" s="179" customFormat="1" ht="45.6">
      <c r="A14" s="111"/>
      <c r="B14" s="54"/>
      <c r="C14" s="54"/>
      <c r="D14" s="54"/>
      <c r="E14" s="54"/>
      <c r="F14" s="54"/>
      <c r="G14" s="54"/>
      <c r="H14" s="54"/>
      <c r="I14" s="54"/>
    </row>
    <row r="15" spans="1:10" s="179" customFormat="1" ht="46.2" thickBot="1">
      <c r="A15" s="184" t="s">
        <v>293</v>
      </c>
      <c r="B15" s="182"/>
      <c r="C15" s="182"/>
      <c r="D15" s="182"/>
      <c r="E15" s="182"/>
      <c r="F15" s="182"/>
      <c r="G15" s="182"/>
      <c r="H15" s="182"/>
      <c r="I15" s="182"/>
      <c r="J15" s="183"/>
    </row>
    <row r="16" spans="1:10" s="179" customFormat="1" ht="42" thickTop="1">
      <c r="A16" s="185"/>
    </row>
    <row r="17" spans="2:2" s="179" customFormat="1" ht="41.4">
      <c r="B17" s="186" t="s">
        <v>269</v>
      </c>
    </row>
  </sheetData>
  <phoneticPr fontId="1"/>
  <pageMargins left="0.23622047244094491" right="0.23622047244094491" top="0" bottom="0" header="0.31496062992125984" footer="0.31496062992125984"/>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C9F7-9160-4C1D-B37C-5699D8144841}">
  <sheetPr>
    <tabColor theme="8"/>
  </sheetPr>
  <dimension ref="A1:A10"/>
  <sheetViews>
    <sheetView topLeftCell="A3" workbookViewId="0">
      <selection sqref="A1:A10"/>
    </sheetView>
  </sheetViews>
  <sheetFormatPr defaultRowHeight="18"/>
  <cols>
    <col min="1" max="1" width="148.19921875" customWidth="1"/>
  </cols>
  <sheetData>
    <row r="1" spans="1:1" s="39" customFormat="1" ht="58.8" thickBot="1">
      <c r="A1" s="112" t="s">
        <v>92</v>
      </c>
    </row>
    <row r="2" spans="1:1" ht="77.400000000000006">
      <c r="A2" s="110" t="s">
        <v>263</v>
      </c>
    </row>
    <row r="3" spans="1:1" ht="77.400000000000006">
      <c r="A3" s="204" t="s">
        <v>260</v>
      </c>
    </row>
    <row r="4" spans="1:1" ht="77.400000000000006">
      <c r="A4" s="204" t="s">
        <v>261</v>
      </c>
    </row>
    <row r="5" spans="1:1" ht="77.400000000000006">
      <c r="A5" s="110" t="s">
        <v>221</v>
      </c>
    </row>
    <row r="6" spans="1:1" ht="40.200000000000003" customHeight="1">
      <c r="A6" s="111" t="s">
        <v>262</v>
      </c>
    </row>
    <row r="7" spans="1:1" ht="27.6" customHeight="1">
      <c r="A7" s="111"/>
    </row>
    <row r="8" spans="1:1" s="147" customFormat="1" ht="78">
      <c r="A8" s="148" t="s">
        <v>222</v>
      </c>
    </row>
    <row r="9" spans="1:1" ht="25.2" customHeight="1">
      <c r="A9" s="111"/>
    </row>
    <row r="10" spans="1:1" s="36" customFormat="1" ht="32.4">
      <c r="A10" s="74" t="s">
        <v>93</v>
      </c>
    </row>
  </sheetData>
  <phoneticPr fontId="1"/>
  <printOptions horizontalCentered="1" verticalCentered="1"/>
  <pageMargins left="0" right="0" top="0" bottom="0" header="0.31496062992125984" footer="0.31496062992125984"/>
  <pageSetup paperSize="9" scale="9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0D046-6798-486F-8F91-D686BB09B610}">
  <sheetPr>
    <tabColor rgb="FFFF0000"/>
  </sheetPr>
  <dimension ref="A1:A11"/>
  <sheetViews>
    <sheetView workbookViewId="0">
      <selection activeCell="C3" sqref="C3"/>
    </sheetView>
  </sheetViews>
  <sheetFormatPr defaultRowHeight="18"/>
  <cols>
    <col min="1" max="1" width="112.296875" customWidth="1"/>
  </cols>
  <sheetData>
    <row r="1" spans="1:1" ht="79.2" customHeight="1">
      <c r="A1" s="82" t="s">
        <v>246</v>
      </c>
    </row>
    <row r="2" spans="1:1" ht="59.4" customHeight="1" thickBot="1">
      <c r="A2" s="203" t="s">
        <v>259</v>
      </c>
    </row>
    <row r="3" spans="1:1" s="81" customFormat="1" ht="60.6" customHeight="1" thickTop="1" thickBot="1">
      <c r="A3" s="85" t="s">
        <v>76</v>
      </c>
    </row>
    <row r="4" spans="1:1" s="81" customFormat="1" ht="33.6" customHeight="1" thickTop="1">
      <c r="A4" s="163"/>
    </row>
    <row r="5" spans="1:1" ht="34.200000000000003" customHeight="1" thickBot="1">
      <c r="A5" s="165" t="s">
        <v>199</v>
      </c>
    </row>
    <row r="6" spans="1:1" ht="34.200000000000003" customHeight="1">
      <c r="A6" s="164"/>
    </row>
    <row r="7" spans="1:1" s="36" customFormat="1" ht="32.4">
      <c r="A7" s="51" t="s">
        <v>204</v>
      </c>
    </row>
    <row r="8" spans="1:1" s="36" customFormat="1" ht="32.4">
      <c r="A8" s="51" t="s">
        <v>205</v>
      </c>
    </row>
    <row r="9" spans="1:1" s="36" customFormat="1" ht="32.4">
      <c r="A9" s="75" t="s">
        <v>75</v>
      </c>
    </row>
    <row r="11" spans="1:1" ht="32.4">
      <c r="A11" s="74" t="s">
        <v>84</v>
      </c>
    </row>
  </sheetData>
  <phoneticPr fontId="1"/>
  <printOptions horizontalCentered="1" verticalCentered="1"/>
  <pageMargins left="0.31496062992125984" right="0.31496062992125984" top="0.15748031496062992" bottom="0.15748031496062992" header="0.31496062992125984" footer="0.31496062992125984"/>
  <pageSetup paperSize="9" scale="11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2</vt:i4>
      </vt:variant>
    </vt:vector>
  </HeadingPairs>
  <TitlesOfParts>
    <vt:vector size="62" baseType="lpstr">
      <vt:lpstr>レンタル</vt:lpstr>
      <vt:lpstr>無くなった</vt:lpstr>
      <vt:lpstr>レンタルクラブ</vt:lpstr>
      <vt:lpstr>代行</vt:lpstr>
      <vt:lpstr>クラブ飛距離</vt:lpstr>
      <vt:lpstr>年末年始</vt:lpstr>
      <vt:lpstr>年末ゴミ</vt:lpstr>
      <vt:lpstr>夏季休暇</vt:lpstr>
      <vt:lpstr>セルフ日１</vt:lpstr>
      <vt:lpstr>セルフ日２</vt:lpstr>
      <vt:lpstr>セルフ日２ (3)</vt:lpstr>
      <vt:lpstr>セルフ日２ (2)</vt:lpstr>
      <vt:lpstr>メンテ</vt:lpstr>
      <vt:lpstr>ブログ</vt:lpstr>
      <vt:lpstr>グーグル</vt:lpstr>
      <vt:lpstr>セルフのみ日</vt:lpstr>
      <vt:lpstr>アルコール</vt:lpstr>
      <vt:lpstr>カンダメ</vt:lpstr>
      <vt:lpstr>会員規約</vt:lpstr>
      <vt:lpstr>3日まで</vt:lpstr>
      <vt:lpstr>3日まで年末年始</vt:lpstr>
      <vt:lpstr>詫び状</vt:lpstr>
      <vt:lpstr>レフティ</vt:lpstr>
      <vt:lpstr>食べ物</vt:lpstr>
      <vt:lpstr>セルフルール</vt:lpstr>
      <vt:lpstr>金　計算</vt:lpstr>
      <vt:lpstr>金シート</vt:lpstr>
      <vt:lpstr>パネル不具合</vt:lpstr>
      <vt:lpstr>除名メール</vt:lpstr>
      <vt:lpstr>日割り</vt:lpstr>
      <vt:lpstr>ジャックス</vt:lpstr>
      <vt:lpstr>セルフ欠席</vt:lpstr>
      <vt:lpstr>男返却</vt:lpstr>
      <vt:lpstr>キャディ</vt:lpstr>
      <vt:lpstr>キャディ　レディース</vt:lpstr>
      <vt:lpstr>コースレッスン</vt:lpstr>
      <vt:lpstr>修理中</vt:lpstr>
      <vt:lpstr>修理中 (2)</vt:lpstr>
      <vt:lpstr>バンカー</vt:lpstr>
      <vt:lpstr>レッスン中止</vt:lpstr>
      <vt:lpstr>レンタル中止２</vt:lpstr>
      <vt:lpstr>レンタル中止３</vt:lpstr>
      <vt:lpstr>マスク着用</vt:lpstr>
      <vt:lpstr>マスク</vt:lpstr>
      <vt:lpstr>換気中</vt:lpstr>
      <vt:lpstr>セルフ手洗い</vt:lpstr>
      <vt:lpstr>セルフマスク着用</vt:lpstr>
      <vt:lpstr>エニタイム清掃</vt:lpstr>
      <vt:lpstr>手指消毒</vt:lpstr>
      <vt:lpstr>打席マスク</vt:lpstr>
      <vt:lpstr>コロナ</vt:lpstr>
      <vt:lpstr>返金明細書</vt:lpstr>
      <vt:lpstr>急いで</vt:lpstr>
      <vt:lpstr>空調</vt:lpstr>
      <vt:lpstr>臨時休業</vt:lpstr>
      <vt:lpstr>臨時休業 (2)</vt:lpstr>
      <vt:lpstr>不在</vt:lpstr>
      <vt:lpstr>不在 (2)</vt:lpstr>
      <vt:lpstr>セルフ</vt:lpstr>
      <vt:lpstr>ボール持ち帰り</vt:lpstr>
      <vt:lpstr>ジャックス!Print_Area</vt:lpstr>
      <vt:lpstr>代行!Print_Area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SGPMotoyoyogi</dc:creator>
  <cp:lastModifiedBy>SGPMotoyoyogi</cp:lastModifiedBy>
  <cp:lastPrinted>2023-03-23T05:12:59Z</cp:lastPrinted>
  <dcterms:created xsi:type="dcterms:W3CDTF">2019-09-28T02:44:18Z</dcterms:created>
  <dcterms:modified xsi:type="dcterms:W3CDTF">2023-03-23T10:08:36Z</dcterms:modified>
</cp:coreProperties>
</file>